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0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R78" i="1" l="1"/>
  <c r="DQ78" i="1"/>
  <c r="DP78" i="1"/>
  <c r="DO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R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M77" i="1"/>
  <c r="CS77" i="1"/>
  <c r="BR77" i="1"/>
  <c r="AX77" i="1"/>
  <c r="W77" i="1"/>
  <c r="DM76" i="1"/>
  <c r="CS76" i="1"/>
  <c r="BR76" i="1"/>
  <c r="AX76" i="1"/>
  <c r="W76" i="1"/>
  <c r="AY76" i="1" s="1"/>
  <c r="DM75" i="1"/>
  <c r="CS75" i="1"/>
  <c r="BR75" i="1"/>
  <c r="CT75" i="1" s="1"/>
  <c r="AX75" i="1"/>
  <c r="W75" i="1"/>
  <c r="DL74" i="1"/>
  <c r="DK74" i="1"/>
  <c r="DJ74" i="1"/>
  <c r="DJ72" i="1" s="1"/>
  <c r="DI74" i="1"/>
  <c r="DH74" i="1"/>
  <c r="DG74" i="1"/>
  <c r="DF74" i="1"/>
  <c r="DF72" i="1" s="1"/>
  <c r="DE74" i="1"/>
  <c r="DD74" i="1"/>
  <c r="DC74" i="1"/>
  <c r="DB74" i="1"/>
  <c r="DB72" i="1" s="1"/>
  <c r="DA74" i="1"/>
  <c r="CZ74" i="1"/>
  <c r="CY74" i="1"/>
  <c r="CX74" i="1"/>
  <c r="CX72" i="1" s="1"/>
  <c r="CW74" i="1"/>
  <c r="CV74" i="1"/>
  <c r="CU74" i="1"/>
  <c r="CR74" i="1"/>
  <c r="CR72" i="1" s="1"/>
  <c r="CQ74" i="1"/>
  <c r="CP74" i="1"/>
  <c r="CO74" i="1"/>
  <c r="CN74" i="1"/>
  <c r="CN72" i="1" s="1"/>
  <c r="CM74" i="1"/>
  <c r="CL74" i="1"/>
  <c r="CK74" i="1"/>
  <c r="CJ74" i="1"/>
  <c r="CJ72" i="1" s="1"/>
  <c r="CI74" i="1"/>
  <c r="CH74" i="1"/>
  <c r="CG74" i="1"/>
  <c r="CF74" i="1"/>
  <c r="CF72" i="1" s="1"/>
  <c r="CE74" i="1"/>
  <c r="CD74" i="1"/>
  <c r="CC74" i="1"/>
  <c r="CB74" i="1"/>
  <c r="CB72" i="1" s="1"/>
  <c r="CA74" i="1"/>
  <c r="BZ74" i="1"/>
  <c r="BY74" i="1"/>
  <c r="BX74" i="1"/>
  <c r="BX72" i="1" s="1"/>
  <c r="BW74" i="1"/>
  <c r="BV74" i="1"/>
  <c r="BU74" i="1"/>
  <c r="BT74" i="1"/>
  <c r="BT72" i="1" s="1"/>
  <c r="BS74" i="1"/>
  <c r="BR74" i="1"/>
  <c r="AW74" i="1"/>
  <c r="AV74" i="1"/>
  <c r="AV72" i="1" s="1"/>
  <c r="AU74" i="1"/>
  <c r="AT74" i="1"/>
  <c r="AS74" i="1"/>
  <c r="AR74" i="1"/>
  <c r="AR72" i="1" s="1"/>
  <c r="AQ74" i="1"/>
  <c r="AP74" i="1"/>
  <c r="AO74" i="1"/>
  <c r="AN74" i="1"/>
  <c r="AN72" i="1" s="1"/>
  <c r="AM74" i="1"/>
  <c r="AL74" i="1"/>
  <c r="AK74" i="1"/>
  <c r="AJ74" i="1"/>
  <c r="AJ72" i="1" s="1"/>
  <c r="AI74" i="1"/>
  <c r="AH74" i="1"/>
  <c r="AG74" i="1"/>
  <c r="AF74" i="1"/>
  <c r="AF72" i="1" s="1"/>
  <c r="AE74" i="1"/>
  <c r="AD74" i="1"/>
  <c r="AC74" i="1"/>
  <c r="AB74" i="1"/>
  <c r="AB72" i="1" s="1"/>
  <c r="AA74" i="1"/>
  <c r="Z74" i="1"/>
  <c r="Y74" i="1"/>
  <c r="X74" i="1"/>
  <c r="X72" i="1" s="1"/>
  <c r="V74" i="1"/>
  <c r="U74" i="1"/>
  <c r="T74" i="1"/>
  <c r="S74" i="1"/>
  <c r="S72" i="1" s="1"/>
  <c r="R74" i="1"/>
  <c r="Q74" i="1"/>
  <c r="P74" i="1"/>
  <c r="O74" i="1"/>
  <c r="O72" i="1" s="1"/>
  <c r="N74" i="1"/>
  <c r="M74" i="1"/>
  <c r="L74" i="1"/>
  <c r="K74" i="1"/>
  <c r="K72" i="1" s="1"/>
  <c r="J74" i="1"/>
  <c r="I74" i="1"/>
  <c r="H74" i="1"/>
  <c r="G74" i="1"/>
  <c r="G72" i="1" s="1"/>
  <c r="F74" i="1"/>
  <c r="E74" i="1"/>
  <c r="DM73" i="1"/>
  <c r="CS73" i="1"/>
  <c r="BR73" i="1"/>
  <c r="AX73" i="1"/>
  <c r="W73" i="1"/>
  <c r="AY73" i="1" s="1"/>
  <c r="DL72" i="1"/>
  <c r="DK72" i="1"/>
  <c r="DI72" i="1"/>
  <c r="DH72" i="1"/>
  <c r="DG72" i="1"/>
  <c r="DE72" i="1"/>
  <c r="DD72" i="1"/>
  <c r="DC72" i="1"/>
  <c r="DA72" i="1"/>
  <c r="CZ72" i="1"/>
  <c r="CY72" i="1"/>
  <c r="CW72" i="1"/>
  <c r="CV72" i="1"/>
  <c r="CU72" i="1"/>
  <c r="CQ72" i="1"/>
  <c r="CP72" i="1"/>
  <c r="CO72" i="1"/>
  <c r="CM72" i="1"/>
  <c r="CL72" i="1"/>
  <c r="CK72" i="1"/>
  <c r="CI72" i="1"/>
  <c r="CH72" i="1"/>
  <c r="CG72" i="1"/>
  <c r="CE72" i="1"/>
  <c r="CD72" i="1"/>
  <c r="CC72" i="1"/>
  <c r="CA72" i="1"/>
  <c r="BZ72" i="1"/>
  <c r="BY72" i="1"/>
  <c r="BW72" i="1"/>
  <c r="BV72" i="1"/>
  <c r="BU72" i="1"/>
  <c r="BS72" i="1"/>
  <c r="BR72" i="1"/>
  <c r="AW72" i="1"/>
  <c r="AU72" i="1"/>
  <c r="AT72" i="1"/>
  <c r="AS72" i="1"/>
  <c r="AQ72" i="1"/>
  <c r="AP72" i="1"/>
  <c r="AO72" i="1"/>
  <c r="AM72" i="1"/>
  <c r="AL72" i="1"/>
  <c r="AK72" i="1"/>
  <c r="AI72" i="1"/>
  <c r="AH72" i="1"/>
  <c r="AG72" i="1"/>
  <c r="AE72" i="1"/>
  <c r="AD72" i="1"/>
  <c r="AC72" i="1"/>
  <c r="AA72" i="1"/>
  <c r="Z72" i="1"/>
  <c r="Y72" i="1"/>
  <c r="V72" i="1"/>
  <c r="U72" i="1"/>
  <c r="T72" i="1"/>
  <c r="R72" i="1"/>
  <c r="Q72" i="1"/>
  <c r="P72" i="1"/>
  <c r="N72" i="1"/>
  <c r="M72" i="1"/>
  <c r="L72" i="1"/>
  <c r="J72" i="1"/>
  <c r="I72" i="1"/>
  <c r="H72" i="1"/>
  <c r="F72" i="1"/>
  <c r="E72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CS71" i="1" s="1"/>
  <c r="BR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M70" i="1"/>
  <c r="CS70" i="1"/>
  <c r="BR70" i="1"/>
  <c r="CT70" i="1" s="1"/>
  <c r="AX70" i="1"/>
  <c r="W70" i="1"/>
  <c r="DM69" i="1"/>
  <c r="CS69" i="1"/>
  <c r="BR69" i="1"/>
  <c r="AX69" i="1"/>
  <c r="W69" i="1"/>
  <c r="DL68" i="1"/>
  <c r="DL66" i="1" s="1"/>
  <c r="DK68" i="1"/>
  <c r="DK66" i="1" s="1"/>
  <c r="DJ68" i="1"/>
  <c r="DI68" i="1"/>
  <c r="DH68" i="1"/>
  <c r="DH66" i="1" s="1"/>
  <c r="DG68" i="1"/>
  <c r="DG66" i="1" s="1"/>
  <c r="DF68" i="1"/>
  <c r="DE68" i="1"/>
  <c r="DD68" i="1"/>
  <c r="DD66" i="1" s="1"/>
  <c r="DC68" i="1"/>
  <c r="DC66" i="1" s="1"/>
  <c r="DB68" i="1"/>
  <c r="DA68" i="1"/>
  <c r="CZ68" i="1"/>
  <c r="CZ66" i="1" s="1"/>
  <c r="CY68" i="1"/>
  <c r="CY66" i="1" s="1"/>
  <c r="CX68" i="1"/>
  <c r="CW68" i="1"/>
  <c r="CV68" i="1"/>
  <c r="CV66" i="1" s="1"/>
  <c r="CU68" i="1"/>
  <c r="CU66" i="1" s="1"/>
  <c r="CR68" i="1"/>
  <c r="CQ68" i="1"/>
  <c r="CP68" i="1"/>
  <c r="CP66" i="1" s="1"/>
  <c r="CO68" i="1"/>
  <c r="CO66" i="1" s="1"/>
  <c r="CN68" i="1"/>
  <c r="CM68" i="1"/>
  <c r="CL68" i="1"/>
  <c r="CL66" i="1" s="1"/>
  <c r="CK68" i="1"/>
  <c r="CK66" i="1" s="1"/>
  <c r="CJ68" i="1"/>
  <c r="CI68" i="1"/>
  <c r="CH68" i="1"/>
  <c r="CH66" i="1" s="1"/>
  <c r="CG68" i="1"/>
  <c r="CG66" i="1" s="1"/>
  <c r="CF68" i="1"/>
  <c r="CE68" i="1"/>
  <c r="CD68" i="1"/>
  <c r="CD66" i="1" s="1"/>
  <c r="CC68" i="1"/>
  <c r="CC66" i="1" s="1"/>
  <c r="CB68" i="1"/>
  <c r="CA68" i="1"/>
  <c r="BZ68" i="1"/>
  <c r="BZ66" i="1" s="1"/>
  <c r="BY68" i="1"/>
  <c r="BY66" i="1" s="1"/>
  <c r="BX68" i="1"/>
  <c r="BW68" i="1"/>
  <c r="BV68" i="1"/>
  <c r="BV66" i="1" s="1"/>
  <c r="BU68" i="1"/>
  <c r="BU66" i="1" s="1"/>
  <c r="BT68" i="1"/>
  <c r="BS68" i="1"/>
  <c r="BR68" i="1"/>
  <c r="AW68" i="1"/>
  <c r="AW66" i="1" s="1"/>
  <c r="AV68" i="1"/>
  <c r="AU68" i="1"/>
  <c r="AT68" i="1"/>
  <c r="AT66" i="1" s="1"/>
  <c r="AS68" i="1"/>
  <c r="AS66" i="1" s="1"/>
  <c r="AR68" i="1"/>
  <c r="AQ68" i="1"/>
  <c r="AP68" i="1"/>
  <c r="AP66" i="1" s="1"/>
  <c r="AO68" i="1"/>
  <c r="AO66" i="1" s="1"/>
  <c r="AN68" i="1"/>
  <c r="AM68" i="1"/>
  <c r="AL68" i="1"/>
  <c r="AL66" i="1" s="1"/>
  <c r="AK68" i="1"/>
  <c r="AK66" i="1" s="1"/>
  <c r="AJ68" i="1"/>
  <c r="AI68" i="1"/>
  <c r="AH68" i="1"/>
  <c r="AH66" i="1" s="1"/>
  <c r="AG68" i="1"/>
  <c r="AG66" i="1" s="1"/>
  <c r="AF68" i="1"/>
  <c r="AE68" i="1"/>
  <c r="AD68" i="1"/>
  <c r="AD66" i="1" s="1"/>
  <c r="AC68" i="1"/>
  <c r="AC66" i="1" s="1"/>
  <c r="AB68" i="1"/>
  <c r="AA68" i="1"/>
  <c r="Z68" i="1"/>
  <c r="Z66" i="1" s="1"/>
  <c r="Y68" i="1"/>
  <c r="Y66" i="1" s="1"/>
  <c r="X68" i="1"/>
  <c r="V68" i="1"/>
  <c r="U68" i="1"/>
  <c r="U66" i="1" s="1"/>
  <c r="T68" i="1"/>
  <c r="T66" i="1" s="1"/>
  <c r="S68" i="1"/>
  <c r="R68" i="1"/>
  <c r="Q68" i="1"/>
  <c r="Q66" i="1" s="1"/>
  <c r="P68" i="1"/>
  <c r="P66" i="1" s="1"/>
  <c r="O68" i="1"/>
  <c r="N68" i="1"/>
  <c r="M68" i="1"/>
  <c r="M66" i="1" s="1"/>
  <c r="L68" i="1"/>
  <c r="L66" i="1" s="1"/>
  <c r="K68" i="1"/>
  <c r="J68" i="1"/>
  <c r="I68" i="1"/>
  <c r="I66" i="1" s="1"/>
  <c r="H68" i="1"/>
  <c r="H66" i="1" s="1"/>
  <c r="G68" i="1"/>
  <c r="F68" i="1"/>
  <c r="E68" i="1"/>
  <c r="DM67" i="1"/>
  <c r="CS67" i="1"/>
  <c r="BR67" i="1"/>
  <c r="AX67" i="1"/>
  <c r="W67" i="1"/>
  <c r="DJ66" i="1"/>
  <c r="DI66" i="1"/>
  <c r="DF66" i="1"/>
  <c r="DE66" i="1"/>
  <c r="DB66" i="1"/>
  <c r="DA66" i="1"/>
  <c r="CX66" i="1"/>
  <c r="CW66" i="1"/>
  <c r="CR66" i="1"/>
  <c r="CQ66" i="1"/>
  <c r="CN66" i="1"/>
  <c r="CM66" i="1"/>
  <c r="CJ66" i="1"/>
  <c r="CI66" i="1"/>
  <c r="CF66" i="1"/>
  <c r="CE66" i="1"/>
  <c r="CB66" i="1"/>
  <c r="CA66" i="1"/>
  <c r="BX66" i="1"/>
  <c r="BW66" i="1"/>
  <c r="BT66" i="1"/>
  <c r="BS66" i="1"/>
  <c r="BR66" i="1"/>
  <c r="AV66" i="1"/>
  <c r="AU66" i="1"/>
  <c r="AR66" i="1"/>
  <c r="AQ66" i="1"/>
  <c r="AN66" i="1"/>
  <c r="AM66" i="1"/>
  <c r="AJ66" i="1"/>
  <c r="AI66" i="1"/>
  <c r="AF66" i="1"/>
  <c r="AE66" i="1"/>
  <c r="AB66" i="1"/>
  <c r="AA66" i="1"/>
  <c r="X66" i="1"/>
  <c r="V66" i="1"/>
  <c r="S66" i="1"/>
  <c r="R66" i="1"/>
  <c r="O66" i="1"/>
  <c r="N66" i="1"/>
  <c r="K66" i="1"/>
  <c r="J66" i="1"/>
  <c r="G66" i="1"/>
  <c r="F66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DM65" i="1" s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AX65" i="1" s="1"/>
  <c r="X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M64" i="1"/>
  <c r="CS64" i="1"/>
  <c r="BR64" i="1"/>
  <c r="AX64" i="1"/>
  <c r="W64" i="1"/>
  <c r="AY64" i="1" s="1"/>
  <c r="DM63" i="1"/>
  <c r="CS63" i="1"/>
  <c r="BR63" i="1"/>
  <c r="AX63" i="1"/>
  <c r="W63" i="1"/>
  <c r="DR62" i="1"/>
  <c r="DQ62" i="1"/>
  <c r="DP62" i="1"/>
  <c r="DO62" i="1"/>
  <c r="DK62" i="1"/>
  <c r="DJ62" i="1"/>
  <c r="DI62" i="1"/>
  <c r="DI60" i="1" s="1"/>
  <c r="DH62" i="1"/>
  <c r="DG62" i="1"/>
  <c r="DF62" i="1"/>
  <c r="DE62" i="1"/>
  <c r="DE60" i="1" s="1"/>
  <c r="DD62" i="1"/>
  <c r="DC62" i="1"/>
  <c r="DB62" i="1"/>
  <c r="DA62" i="1"/>
  <c r="DA60" i="1" s="1"/>
  <c r="CZ62" i="1"/>
  <c r="CY62" i="1"/>
  <c r="CX62" i="1"/>
  <c r="CW62" i="1"/>
  <c r="CW60" i="1" s="1"/>
  <c r="CV62" i="1"/>
  <c r="CU62" i="1"/>
  <c r="CR62" i="1"/>
  <c r="CQ62" i="1"/>
  <c r="CQ60" i="1" s="1"/>
  <c r="CP62" i="1"/>
  <c r="CO62" i="1"/>
  <c r="CN62" i="1"/>
  <c r="CM62" i="1"/>
  <c r="CM60" i="1" s="1"/>
  <c r="CL62" i="1"/>
  <c r="CK62" i="1"/>
  <c r="CJ62" i="1"/>
  <c r="CI62" i="1"/>
  <c r="CI60" i="1" s="1"/>
  <c r="CH62" i="1"/>
  <c r="CG62" i="1"/>
  <c r="CF62" i="1"/>
  <c r="CE62" i="1"/>
  <c r="CE60" i="1" s="1"/>
  <c r="CD62" i="1"/>
  <c r="CC62" i="1"/>
  <c r="CB62" i="1"/>
  <c r="CA62" i="1"/>
  <c r="CA60" i="1" s="1"/>
  <c r="BZ62" i="1"/>
  <c r="BY62" i="1"/>
  <c r="BX62" i="1"/>
  <c r="BW62" i="1"/>
  <c r="BW60" i="1" s="1"/>
  <c r="BV62" i="1"/>
  <c r="BU62" i="1"/>
  <c r="BT62" i="1"/>
  <c r="BP62" i="1"/>
  <c r="BP60" i="1" s="1"/>
  <c r="BO62" i="1"/>
  <c r="BN62" i="1"/>
  <c r="BM62" i="1"/>
  <c r="BL62" i="1"/>
  <c r="BL60" i="1" s="1"/>
  <c r="BK62" i="1"/>
  <c r="BJ62" i="1"/>
  <c r="BI62" i="1"/>
  <c r="BH62" i="1"/>
  <c r="BH60" i="1" s="1"/>
  <c r="BG62" i="1"/>
  <c r="BF62" i="1"/>
  <c r="BE62" i="1"/>
  <c r="BD62" i="1"/>
  <c r="BD60" i="1" s="1"/>
  <c r="BC62" i="1"/>
  <c r="BB62" i="1"/>
  <c r="BA62" i="1"/>
  <c r="AZ62" i="1"/>
  <c r="BR62" i="1" s="1"/>
  <c r="AW62" i="1"/>
  <c r="AV62" i="1"/>
  <c r="AU62" i="1"/>
  <c r="AT62" i="1"/>
  <c r="AT60" i="1" s="1"/>
  <c r="AS62" i="1"/>
  <c r="AR62" i="1"/>
  <c r="AQ62" i="1"/>
  <c r="AP62" i="1"/>
  <c r="AP60" i="1" s="1"/>
  <c r="AO62" i="1"/>
  <c r="AN62" i="1"/>
  <c r="AM62" i="1"/>
  <c r="AL62" i="1"/>
  <c r="AL60" i="1" s="1"/>
  <c r="AK62" i="1"/>
  <c r="AJ62" i="1"/>
  <c r="AI62" i="1"/>
  <c r="AH62" i="1"/>
  <c r="AH60" i="1" s="1"/>
  <c r="AG62" i="1"/>
  <c r="AF62" i="1"/>
  <c r="AE62" i="1"/>
  <c r="AD62" i="1"/>
  <c r="AD60" i="1" s="1"/>
  <c r="AC62" i="1"/>
  <c r="AB62" i="1"/>
  <c r="AA62" i="1"/>
  <c r="Z62" i="1"/>
  <c r="Z60" i="1" s="1"/>
  <c r="Y62" i="1"/>
  <c r="U62" i="1"/>
  <c r="T62" i="1"/>
  <c r="S62" i="1"/>
  <c r="S60" i="1" s="1"/>
  <c r="R62" i="1"/>
  <c r="R60" i="1" s="1"/>
  <c r="Q62" i="1"/>
  <c r="P62" i="1"/>
  <c r="O62" i="1"/>
  <c r="O60" i="1" s="1"/>
  <c r="N62" i="1"/>
  <c r="N60" i="1" s="1"/>
  <c r="M62" i="1"/>
  <c r="L62" i="1"/>
  <c r="K62" i="1"/>
  <c r="K60" i="1" s="1"/>
  <c r="J62" i="1"/>
  <c r="J60" i="1" s="1"/>
  <c r="I62" i="1"/>
  <c r="H62" i="1"/>
  <c r="G62" i="1"/>
  <c r="G60" i="1" s="1"/>
  <c r="F62" i="1"/>
  <c r="F60" i="1" s="1"/>
  <c r="E62" i="1"/>
  <c r="DM61" i="1"/>
  <c r="CS61" i="1"/>
  <c r="BR61" i="1"/>
  <c r="AX61" i="1"/>
  <c r="W61" i="1"/>
  <c r="DL60" i="1"/>
  <c r="DK60" i="1"/>
  <c r="DJ60" i="1"/>
  <c r="DH60" i="1"/>
  <c r="DG60" i="1"/>
  <c r="DG52" i="1" s="1"/>
  <c r="DG50" i="1" s="1"/>
  <c r="DF60" i="1"/>
  <c r="DD60" i="1"/>
  <c r="DC60" i="1"/>
  <c r="DB60" i="1"/>
  <c r="CZ60" i="1"/>
  <c r="CY60" i="1"/>
  <c r="CX60" i="1"/>
  <c r="CV60" i="1"/>
  <c r="CU60" i="1"/>
  <c r="CR60" i="1"/>
  <c r="CP60" i="1"/>
  <c r="CO60" i="1"/>
  <c r="CO52" i="1" s="1"/>
  <c r="CO50" i="1" s="1"/>
  <c r="CN60" i="1"/>
  <c r="CL60" i="1"/>
  <c r="CK60" i="1"/>
  <c r="CJ60" i="1"/>
  <c r="CH60" i="1"/>
  <c r="CG60" i="1"/>
  <c r="CF60" i="1"/>
  <c r="CD60" i="1"/>
  <c r="CC60" i="1"/>
  <c r="CB60" i="1"/>
  <c r="BZ60" i="1"/>
  <c r="BY60" i="1"/>
  <c r="BY52" i="1" s="1"/>
  <c r="BY50" i="1" s="1"/>
  <c r="BX60" i="1"/>
  <c r="BV60" i="1"/>
  <c r="BU60" i="1"/>
  <c r="BT60" i="1"/>
  <c r="BQ60" i="1"/>
  <c r="BO60" i="1"/>
  <c r="BN60" i="1"/>
  <c r="BM60" i="1"/>
  <c r="BK60" i="1"/>
  <c r="BJ60" i="1"/>
  <c r="BI60" i="1"/>
  <c r="BG60" i="1"/>
  <c r="BF60" i="1"/>
  <c r="BE60" i="1"/>
  <c r="BC60" i="1"/>
  <c r="BB60" i="1"/>
  <c r="BA60" i="1"/>
  <c r="AW60" i="1"/>
  <c r="AV60" i="1"/>
  <c r="AU60" i="1"/>
  <c r="AS60" i="1"/>
  <c r="AR60" i="1"/>
  <c r="AQ60" i="1"/>
  <c r="AO60" i="1"/>
  <c r="AN60" i="1"/>
  <c r="AM60" i="1"/>
  <c r="AK60" i="1"/>
  <c r="AJ60" i="1"/>
  <c r="AI60" i="1"/>
  <c r="AG60" i="1"/>
  <c r="AF60" i="1"/>
  <c r="AE60" i="1"/>
  <c r="AC60" i="1"/>
  <c r="AB60" i="1"/>
  <c r="AA60" i="1"/>
  <c r="Y60" i="1"/>
  <c r="AX60" i="1" s="1"/>
  <c r="X60" i="1"/>
  <c r="V60" i="1"/>
  <c r="U60" i="1"/>
  <c r="T60" i="1"/>
  <c r="Q60" i="1"/>
  <c r="P60" i="1"/>
  <c r="M60" i="1"/>
  <c r="L60" i="1"/>
  <c r="I60" i="1"/>
  <c r="H60" i="1"/>
  <c r="E60" i="1"/>
  <c r="DR59" i="1"/>
  <c r="DQ59" i="1"/>
  <c r="DP59" i="1"/>
  <c r="DO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CS59" i="1" s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M58" i="1"/>
  <c r="CS58" i="1"/>
  <c r="BR58" i="1"/>
  <c r="AX58" i="1"/>
  <c r="W58" i="1"/>
  <c r="AY58" i="1" s="1"/>
  <c r="DM57" i="1"/>
  <c r="CS57" i="1"/>
  <c r="BR57" i="1"/>
  <c r="AX57" i="1"/>
  <c r="W57" i="1"/>
  <c r="AY57" i="1" s="1"/>
  <c r="DL56" i="1"/>
  <c r="DK56" i="1"/>
  <c r="DJ56" i="1"/>
  <c r="DJ54" i="1" s="1"/>
  <c r="DJ52" i="1" s="1"/>
  <c r="DI56" i="1"/>
  <c r="DI54" i="1" s="1"/>
  <c r="DI52" i="1" s="1"/>
  <c r="DI50" i="1" s="1"/>
  <c r="DH56" i="1"/>
  <c r="DG56" i="1"/>
  <c r="DF56" i="1"/>
  <c r="DF54" i="1" s="1"/>
  <c r="DF52" i="1" s="1"/>
  <c r="DE56" i="1"/>
  <c r="DE54" i="1" s="1"/>
  <c r="DD56" i="1"/>
  <c r="DC56" i="1"/>
  <c r="DB56" i="1"/>
  <c r="DB54" i="1" s="1"/>
  <c r="DB52" i="1" s="1"/>
  <c r="DA56" i="1"/>
  <c r="DA54" i="1" s="1"/>
  <c r="DA52" i="1" s="1"/>
  <c r="CZ56" i="1"/>
  <c r="CY56" i="1"/>
  <c r="CX56" i="1"/>
  <c r="CX54" i="1" s="1"/>
  <c r="CX52" i="1" s="1"/>
  <c r="CW56" i="1"/>
  <c r="CW54" i="1" s="1"/>
  <c r="CV56" i="1"/>
  <c r="CU56" i="1"/>
  <c r="CR56" i="1"/>
  <c r="CR54" i="1" s="1"/>
  <c r="CR52" i="1" s="1"/>
  <c r="CQ56" i="1"/>
  <c r="CQ54" i="1" s="1"/>
  <c r="CQ52" i="1" s="1"/>
  <c r="CQ50" i="1" s="1"/>
  <c r="CP56" i="1"/>
  <c r="CO56" i="1"/>
  <c r="CN56" i="1"/>
  <c r="CN54" i="1" s="1"/>
  <c r="CN52" i="1" s="1"/>
  <c r="CM56" i="1"/>
  <c r="CM54" i="1" s="1"/>
  <c r="CL56" i="1"/>
  <c r="CK56" i="1"/>
  <c r="CJ56" i="1"/>
  <c r="CJ54" i="1" s="1"/>
  <c r="CJ52" i="1" s="1"/>
  <c r="CI56" i="1"/>
  <c r="CI54" i="1" s="1"/>
  <c r="CI52" i="1" s="1"/>
  <c r="CH56" i="1"/>
  <c r="CG56" i="1"/>
  <c r="CF56" i="1"/>
  <c r="CF54" i="1" s="1"/>
  <c r="CF52" i="1" s="1"/>
  <c r="CE56" i="1"/>
  <c r="CE54" i="1" s="1"/>
  <c r="CE52" i="1" s="1"/>
  <c r="CE50" i="1" s="1"/>
  <c r="CD56" i="1"/>
  <c r="CC56" i="1"/>
  <c r="CB56" i="1"/>
  <c r="CB54" i="1" s="1"/>
  <c r="CB52" i="1" s="1"/>
  <c r="CA56" i="1"/>
  <c r="CA54" i="1" s="1"/>
  <c r="CA52" i="1" s="1"/>
  <c r="CA50" i="1" s="1"/>
  <c r="BZ56" i="1"/>
  <c r="BY56" i="1"/>
  <c r="BX56" i="1"/>
  <c r="BX54" i="1" s="1"/>
  <c r="BX52" i="1" s="1"/>
  <c r="BW56" i="1"/>
  <c r="BW54" i="1" s="1"/>
  <c r="BW52" i="1" s="1"/>
  <c r="BW50" i="1" s="1"/>
  <c r="BV56" i="1"/>
  <c r="BU56" i="1"/>
  <c r="BT56" i="1"/>
  <c r="BQ56" i="1"/>
  <c r="BQ54" i="1" s="1"/>
  <c r="BP56" i="1"/>
  <c r="BO56" i="1"/>
  <c r="BN56" i="1"/>
  <c r="BN54" i="1" s="1"/>
  <c r="BN52" i="1" s="1"/>
  <c r="BM56" i="1"/>
  <c r="BL56" i="1"/>
  <c r="BK56" i="1"/>
  <c r="BJ56" i="1"/>
  <c r="BJ54" i="1" s="1"/>
  <c r="BJ52" i="1" s="1"/>
  <c r="BI56" i="1"/>
  <c r="BI54" i="1" s="1"/>
  <c r="BI52" i="1" s="1"/>
  <c r="BI50" i="1" s="1"/>
  <c r="BH56" i="1"/>
  <c r="BG56" i="1"/>
  <c r="BF56" i="1"/>
  <c r="BF54" i="1" s="1"/>
  <c r="BF52" i="1" s="1"/>
  <c r="BE56" i="1"/>
  <c r="BE54" i="1" s="1"/>
  <c r="BE52" i="1" s="1"/>
  <c r="BE50" i="1" s="1"/>
  <c r="BD56" i="1"/>
  <c r="BC56" i="1"/>
  <c r="BB56" i="1"/>
  <c r="BB54" i="1" s="1"/>
  <c r="BB52" i="1" s="1"/>
  <c r="BA56" i="1"/>
  <c r="BA54" i="1" s="1"/>
  <c r="AZ56" i="1"/>
  <c r="AV56" i="1"/>
  <c r="AU56" i="1"/>
  <c r="AT56" i="1"/>
  <c r="AS56" i="1"/>
  <c r="AR56" i="1"/>
  <c r="AQ56" i="1"/>
  <c r="AQ52" i="1" s="1"/>
  <c r="AQ50" i="1" s="1"/>
  <c r="AP56" i="1"/>
  <c r="AP52" i="1" s="1"/>
  <c r="AP50" i="1" s="1"/>
  <c r="AO56" i="1"/>
  <c r="AN56" i="1"/>
  <c r="AM56" i="1"/>
  <c r="AL56" i="1"/>
  <c r="AL52" i="1" s="1"/>
  <c r="AL50" i="1" s="1"/>
  <c r="AK56" i="1"/>
  <c r="AJ56" i="1"/>
  <c r="AI56" i="1"/>
  <c r="AH56" i="1"/>
  <c r="AH52" i="1" s="1"/>
  <c r="AH50" i="1" s="1"/>
  <c r="AG56" i="1"/>
  <c r="AF56" i="1"/>
  <c r="AE56" i="1"/>
  <c r="AD56" i="1"/>
  <c r="AC56" i="1"/>
  <c r="AB56" i="1"/>
  <c r="AA56" i="1"/>
  <c r="AA52" i="1" s="1"/>
  <c r="AA50" i="1" s="1"/>
  <c r="Z56" i="1"/>
  <c r="AX56" i="1" s="1"/>
  <c r="U56" i="1"/>
  <c r="T56" i="1"/>
  <c r="S56" i="1"/>
  <c r="R56" i="1"/>
  <c r="Q56" i="1"/>
  <c r="P56" i="1"/>
  <c r="O56" i="1"/>
  <c r="N56" i="1"/>
  <c r="N52" i="1" s="1"/>
  <c r="N50" i="1" s="1"/>
  <c r="M56" i="1"/>
  <c r="L56" i="1"/>
  <c r="K56" i="1"/>
  <c r="J56" i="1"/>
  <c r="I56" i="1"/>
  <c r="H56" i="1"/>
  <c r="G56" i="1"/>
  <c r="F56" i="1"/>
  <c r="E56" i="1"/>
  <c r="DM55" i="1"/>
  <c r="CS55" i="1"/>
  <c r="BR55" i="1"/>
  <c r="CT55" i="1" s="1"/>
  <c r="AX55" i="1"/>
  <c r="W55" i="1"/>
  <c r="AY55" i="1" s="1"/>
  <c r="DL54" i="1"/>
  <c r="DL52" i="1" s="1"/>
  <c r="DK54" i="1"/>
  <c r="DH54" i="1"/>
  <c r="DG54" i="1"/>
  <c r="DD54" i="1"/>
  <c r="DC54" i="1"/>
  <c r="DC52" i="1" s="1"/>
  <c r="DC50" i="1" s="1"/>
  <c r="CZ54" i="1"/>
  <c r="CY54" i="1"/>
  <c r="CV54" i="1"/>
  <c r="CV52" i="1" s="1"/>
  <c r="CU54" i="1"/>
  <c r="DM54" i="1" s="1"/>
  <c r="CP54" i="1"/>
  <c r="CO54" i="1"/>
  <c r="CL54" i="1"/>
  <c r="CK54" i="1"/>
  <c r="CK52" i="1" s="1"/>
  <c r="CK50" i="1" s="1"/>
  <c r="CH54" i="1"/>
  <c r="CG54" i="1"/>
  <c r="CD54" i="1"/>
  <c r="CD52" i="1" s="1"/>
  <c r="CC54" i="1"/>
  <c r="CC52" i="1" s="1"/>
  <c r="CC50" i="1" s="1"/>
  <c r="BZ54" i="1"/>
  <c r="BY54" i="1"/>
  <c r="BV54" i="1"/>
  <c r="BV52" i="1" s="1"/>
  <c r="BV50" i="1" s="1"/>
  <c r="BU54" i="1"/>
  <c r="BU52" i="1" s="1"/>
  <c r="BS54" i="1"/>
  <c r="BP54" i="1"/>
  <c r="BO54" i="1"/>
  <c r="BM54" i="1"/>
  <c r="BM52" i="1" s="1"/>
  <c r="BM50" i="1" s="1"/>
  <c r="BL54" i="1"/>
  <c r="BK54" i="1"/>
  <c r="BH54" i="1"/>
  <c r="BH52" i="1" s="1"/>
  <c r="BH50" i="1" s="1"/>
  <c r="BG54" i="1"/>
  <c r="BD54" i="1"/>
  <c r="BD52" i="1" s="1"/>
  <c r="BD50" i="1" s="1"/>
  <c r="BC54" i="1"/>
  <c r="AZ54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W53" i="1"/>
  <c r="AW54" i="1" s="1"/>
  <c r="AV53" i="1"/>
  <c r="AU53" i="1"/>
  <c r="AU54" i="1" s="1"/>
  <c r="AT53" i="1"/>
  <c r="AT54" i="1" s="1"/>
  <c r="AS53" i="1"/>
  <c r="AS54" i="1" s="1"/>
  <c r="AR53" i="1"/>
  <c r="AQ53" i="1"/>
  <c r="AQ54" i="1" s="1"/>
  <c r="AP53" i="1"/>
  <c r="AP54" i="1" s="1"/>
  <c r="AO53" i="1"/>
  <c r="AO54" i="1" s="1"/>
  <c r="AN53" i="1"/>
  <c r="AM53" i="1"/>
  <c r="AM54" i="1" s="1"/>
  <c r="AL53" i="1"/>
  <c r="AL54" i="1" s="1"/>
  <c r="AK53" i="1"/>
  <c r="AK54" i="1" s="1"/>
  <c r="AJ53" i="1"/>
  <c r="AI53" i="1"/>
  <c r="AI54" i="1" s="1"/>
  <c r="AH53" i="1"/>
  <c r="AH54" i="1" s="1"/>
  <c r="AG53" i="1"/>
  <c r="AG54" i="1" s="1"/>
  <c r="AF53" i="1"/>
  <c r="AE53" i="1"/>
  <c r="AE54" i="1" s="1"/>
  <c r="AD53" i="1"/>
  <c r="AD54" i="1" s="1"/>
  <c r="AC53" i="1"/>
  <c r="AC54" i="1" s="1"/>
  <c r="AB53" i="1"/>
  <c r="AA53" i="1"/>
  <c r="AA54" i="1" s="1"/>
  <c r="Z53" i="1"/>
  <c r="Z54" i="1" s="1"/>
  <c r="Y53" i="1"/>
  <c r="Y54" i="1" s="1"/>
  <c r="X53" i="1"/>
  <c r="V53" i="1"/>
  <c r="V54" i="1" s="1"/>
  <c r="U53" i="1"/>
  <c r="U54" i="1" s="1"/>
  <c r="T53" i="1"/>
  <c r="T54" i="1" s="1"/>
  <c r="S53" i="1"/>
  <c r="R53" i="1"/>
  <c r="R54" i="1" s="1"/>
  <c r="Q53" i="1"/>
  <c r="Q54" i="1" s="1"/>
  <c r="P53" i="1"/>
  <c r="P54" i="1" s="1"/>
  <c r="O53" i="1"/>
  <c r="N53" i="1"/>
  <c r="N54" i="1" s="1"/>
  <c r="M53" i="1"/>
  <c r="M54" i="1" s="1"/>
  <c r="M52" i="1" s="1"/>
  <c r="M50" i="1" s="1"/>
  <c r="L53" i="1"/>
  <c r="L54" i="1" s="1"/>
  <c r="K53" i="1"/>
  <c r="J53" i="1"/>
  <c r="J54" i="1" s="1"/>
  <c r="I53" i="1"/>
  <c r="I54" i="1" s="1"/>
  <c r="I52" i="1" s="1"/>
  <c r="I50" i="1" s="1"/>
  <c r="H53" i="1"/>
  <c r="H54" i="1" s="1"/>
  <c r="H52" i="1" s="1"/>
  <c r="H50" i="1" s="1"/>
  <c r="G53" i="1"/>
  <c r="F53" i="1"/>
  <c r="F54" i="1" s="1"/>
  <c r="E53" i="1"/>
  <c r="E54" i="1" s="1"/>
  <c r="DK52" i="1"/>
  <c r="DK50" i="1" s="1"/>
  <c r="DH52" i="1"/>
  <c r="DE52" i="1"/>
  <c r="DD52" i="1"/>
  <c r="CZ52" i="1"/>
  <c r="CY52" i="1"/>
  <c r="CY50" i="1" s="1"/>
  <c r="CW52" i="1"/>
  <c r="CW50" i="1" s="1"/>
  <c r="CP52" i="1"/>
  <c r="CP50" i="1" s="1"/>
  <c r="CM52" i="1"/>
  <c r="CL52" i="1"/>
  <c r="CH52" i="1"/>
  <c r="CG52" i="1"/>
  <c r="CG50" i="1" s="1"/>
  <c r="BZ52" i="1"/>
  <c r="BZ50" i="1" s="1"/>
  <c r="BQ52" i="1"/>
  <c r="BP52" i="1"/>
  <c r="BP50" i="1" s="1"/>
  <c r="BO52" i="1"/>
  <c r="BL52" i="1"/>
  <c r="BL50" i="1" s="1"/>
  <c r="BK52" i="1"/>
  <c r="BG52" i="1"/>
  <c r="BC52" i="1"/>
  <c r="BC50" i="1" s="1"/>
  <c r="BA52" i="1"/>
  <c r="AW52" i="1"/>
  <c r="AU52" i="1"/>
  <c r="AT52" i="1"/>
  <c r="AT50" i="1" s="1"/>
  <c r="AS52" i="1"/>
  <c r="AO52" i="1"/>
  <c r="AM52" i="1"/>
  <c r="AK52" i="1"/>
  <c r="AK50" i="1" s="1"/>
  <c r="AI52" i="1"/>
  <c r="AG52" i="1"/>
  <c r="AE52" i="1"/>
  <c r="AD52" i="1"/>
  <c r="AD50" i="1" s="1"/>
  <c r="AC52" i="1"/>
  <c r="Y52" i="1"/>
  <c r="V52" i="1"/>
  <c r="U52" i="1"/>
  <c r="U50" i="1" s="1"/>
  <c r="T52" i="1"/>
  <c r="T50" i="1" s="1"/>
  <c r="R52" i="1"/>
  <c r="Q52" i="1"/>
  <c r="Q50" i="1" s="1"/>
  <c r="P52" i="1"/>
  <c r="DR51" i="1"/>
  <c r="DQ51" i="1"/>
  <c r="DQ49" i="1" s="1"/>
  <c r="DQ79" i="1" s="1"/>
  <c r="DQ81" i="1" s="1"/>
  <c r="DP51" i="1"/>
  <c r="DO51" i="1"/>
  <c r="DL51" i="1"/>
  <c r="DL49" i="1" s="1"/>
  <c r="DK51" i="1"/>
  <c r="DK49" i="1" s="1"/>
  <c r="DJ51" i="1"/>
  <c r="DH51" i="1"/>
  <c r="DG51" i="1"/>
  <c r="DG49" i="1" s="1"/>
  <c r="DF51" i="1"/>
  <c r="DF49" i="1" s="1"/>
  <c r="DD51" i="1"/>
  <c r="DC51" i="1"/>
  <c r="DC49" i="1" s="1"/>
  <c r="DB51" i="1"/>
  <c r="CZ51" i="1"/>
  <c r="CZ49" i="1" s="1"/>
  <c r="CY51" i="1"/>
  <c r="CY49" i="1" s="1"/>
  <c r="CX51" i="1"/>
  <c r="CV51" i="1"/>
  <c r="CV49" i="1" s="1"/>
  <c r="CU51" i="1"/>
  <c r="CR51" i="1"/>
  <c r="CP51" i="1"/>
  <c r="CO51" i="1"/>
  <c r="CN51" i="1"/>
  <c r="CL51" i="1"/>
  <c r="CL49" i="1" s="1"/>
  <c r="CK51" i="1"/>
  <c r="CJ51" i="1"/>
  <c r="CH51" i="1"/>
  <c r="CH49" i="1" s="1"/>
  <c r="CG51" i="1"/>
  <c r="CF51" i="1"/>
  <c r="CD51" i="1"/>
  <c r="CD49" i="1" s="1"/>
  <c r="CC51" i="1"/>
  <c r="CC49" i="1" s="1"/>
  <c r="CB51" i="1"/>
  <c r="BZ51" i="1"/>
  <c r="BY51" i="1"/>
  <c r="BX51" i="1"/>
  <c r="BV51" i="1"/>
  <c r="BV49" i="1" s="1"/>
  <c r="BU51" i="1"/>
  <c r="BT51" i="1"/>
  <c r="BQ51" i="1"/>
  <c r="BQ49" i="1" s="1"/>
  <c r="BP51" i="1"/>
  <c r="BO51" i="1"/>
  <c r="BM51" i="1"/>
  <c r="BM49" i="1" s="1"/>
  <c r="BL51" i="1"/>
  <c r="BL49" i="1" s="1"/>
  <c r="BK51" i="1"/>
  <c r="BI51" i="1"/>
  <c r="BH51" i="1"/>
  <c r="BG51" i="1"/>
  <c r="BE51" i="1"/>
  <c r="BE49" i="1" s="1"/>
  <c r="BD51" i="1"/>
  <c r="BC51" i="1"/>
  <c r="BA51" i="1"/>
  <c r="BA49" i="1" s="1"/>
  <c r="AZ51" i="1"/>
  <c r="AW51" i="1"/>
  <c r="AU51" i="1"/>
  <c r="AU49" i="1" s="1"/>
  <c r="AT51" i="1"/>
  <c r="AT49" i="1" s="1"/>
  <c r="AS51" i="1"/>
  <c r="AQ51" i="1"/>
  <c r="AP51" i="1"/>
  <c r="AO51" i="1"/>
  <c r="AM51" i="1"/>
  <c r="AM49" i="1" s="1"/>
  <c r="AL51" i="1"/>
  <c r="AK51" i="1"/>
  <c r="AI51" i="1"/>
  <c r="AI49" i="1" s="1"/>
  <c r="AH51" i="1"/>
  <c r="AG51" i="1"/>
  <c r="AE51" i="1"/>
  <c r="AE49" i="1" s="1"/>
  <c r="AD51" i="1"/>
  <c r="AD49" i="1" s="1"/>
  <c r="AC51" i="1"/>
  <c r="AA51" i="1"/>
  <c r="Z51" i="1"/>
  <c r="Y51" i="1"/>
  <c r="V51" i="1"/>
  <c r="V49" i="1" s="1"/>
  <c r="U51" i="1"/>
  <c r="T51" i="1"/>
  <c r="R51" i="1"/>
  <c r="R49" i="1" s="1"/>
  <c r="Q51" i="1"/>
  <c r="P51" i="1"/>
  <c r="N51" i="1"/>
  <c r="N49" i="1" s="1"/>
  <c r="M51" i="1"/>
  <c r="M49" i="1" s="1"/>
  <c r="L51" i="1"/>
  <c r="J51" i="1"/>
  <c r="I51" i="1"/>
  <c r="H51" i="1"/>
  <c r="F51" i="1"/>
  <c r="F49" i="1" s="1"/>
  <c r="DR50" i="1"/>
  <c r="DR80" i="1" s="1"/>
  <c r="DQ50" i="1"/>
  <c r="DQ80" i="1" s="1"/>
  <c r="DP50" i="1"/>
  <c r="DP80" i="1" s="1"/>
  <c r="DO50" i="1"/>
  <c r="DO80" i="1" s="1"/>
  <c r="DL50" i="1"/>
  <c r="DJ50" i="1"/>
  <c r="DH50" i="1"/>
  <c r="DF50" i="1"/>
  <c r="DE50" i="1"/>
  <c r="DD50" i="1"/>
  <c r="DB50" i="1"/>
  <c r="DA50" i="1"/>
  <c r="CZ50" i="1"/>
  <c r="CX50" i="1"/>
  <c r="CV50" i="1"/>
  <c r="CR50" i="1"/>
  <c r="CN50" i="1"/>
  <c r="CM50" i="1"/>
  <c r="CL50" i="1"/>
  <c r="CJ50" i="1"/>
  <c r="CI50" i="1"/>
  <c r="CH50" i="1"/>
  <c r="CF50" i="1"/>
  <c r="CD50" i="1"/>
  <c r="CB50" i="1"/>
  <c r="BX50" i="1"/>
  <c r="BS50" i="1"/>
  <c r="BQ50" i="1"/>
  <c r="BO50" i="1"/>
  <c r="BN50" i="1"/>
  <c r="BK50" i="1"/>
  <c r="BJ50" i="1"/>
  <c r="BG50" i="1"/>
  <c r="BF50" i="1"/>
  <c r="BB50" i="1"/>
  <c r="BA50" i="1"/>
  <c r="AW50" i="1"/>
  <c r="AU50" i="1"/>
  <c r="AS50" i="1"/>
  <c r="AO50" i="1"/>
  <c r="AM50" i="1"/>
  <c r="AI50" i="1"/>
  <c r="AG50" i="1"/>
  <c r="AE50" i="1"/>
  <c r="AC50" i="1"/>
  <c r="Y50" i="1"/>
  <c r="V50" i="1"/>
  <c r="R50" i="1"/>
  <c r="P50" i="1"/>
  <c r="DR49" i="1"/>
  <c r="DR79" i="1" s="1"/>
  <c r="DR81" i="1" s="1"/>
  <c r="DP49" i="1"/>
  <c r="DP79" i="1" s="1"/>
  <c r="DP81" i="1" s="1"/>
  <c r="DO49" i="1"/>
  <c r="DO79" i="1" s="1"/>
  <c r="DO81" i="1" s="1"/>
  <c r="DJ49" i="1"/>
  <c r="DH49" i="1"/>
  <c r="DD49" i="1"/>
  <c r="DB49" i="1"/>
  <c r="CX49" i="1"/>
  <c r="CR49" i="1"/>
  <c r="CP49" i="1"/>
  <c r="CO49" i="1"/>
  <c r="CN49" i="1"/>
  <c r="CK49" i="1"/>
  <c r="CJ49" i="1"/>
  <c r="CG49" i="1"/>
  <c r="CF49" i="1"/>
  <c r="CB49" i="1"/>
  <c r="BZ49" i="1"/>
  <c r="BY49" i="1"/>
  <c r="BX49" i="1"/>
  <c r="BU49" i="1"/>
  <c r="BT49" i="1"/>
  <c r="BP49" i="1"/>
  <c r="BO49" i="1"/>
  <c r="BK49" i="1"/>
  <c r="BI49" i="1"/>
  <c r="BH49" i="1"/>
  <c r="BG49" i="1"/>
  <c r="BD49" i="1"/>
  <c r="BC49" i="1"/>
  <c r="AZ49" i="1"/>
  <c r="AW49" i="1"/>
  <c r="AS49" i="1"/>
  <c r="AQ49" i="1"/>
  <c r="AP49" i="1"/>
  <c r="AO49" i="1"/>
  <c r="AL49" i="1"/>
  <c r="AK49" i="1"/>
  <c r="AH49" i="1"/>
  <c r="AG49" i="1"/>
  <c r="AC49" i="1"/>
  <c r="AA49" i="1"/>
  <c r="Z49" i="1"/>
  <c r="Y49" i="1"/>
  <c r="U49" i="1"/>
  <c r="T49" i="1"/>
  <c r="Q49" i="1"/>
  <c r="P49" i="1"/>
  <c r="L49" i="1"/>
  <c r="J49" i="1"/>
  <c r="I49" i="1"/>
  <c r="H49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DM48" i="1" s="1"/>
  <c r="CQ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R48" i="1" s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M47" i="1"/>
  <c r="CS47" i="1"/>
  <c r="BR47" i="1"/>
  <c r="AX47" i="1"/>
  <c r="W47" i="1"/>
  <c r="CS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W46" i="1" s="1"/>
  <c r="CS45" i="1"/>
  <c r="BR45" i="1"/>
  <c r="AX45" i="1"/>
  <c r="W45" i="1"/>
  <c r="AY45" i="1" s="1"/>
  <c r="DN45" i="1" s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Q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BR44" i="1" s="1"/>
  <c r="AZ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AX44" i="1" s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M43" i="1"/>
  <c r="CS43" i="1"/>
  <c r="BR43" i="1"/>
  <c r="AX43" i="1"/>
  <c r="W43" i="1"/>
  <c r="AY43" i="1" s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DM42" i="1" s="1"/>
  <c r="CQ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M41" i="1"/>
  <c r="CS41" i="1"/>
  <c r="BR41" i="1"/>
  <c r="CT41" i="1" s="1"/>
  <c r="AX41" i="1"/>
  <c r="W41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Q40" i="1"/>
  <c r="CP40" i="1"/>
  <c r="CP36" i="1" s="1"/>
  <c r="CO40" i="1"/>
  <c r="CN40" i="1"/>
  <c r="CM40" i="1"/>
  <c r="CM36" i="1" s="1"/>
  <c r="CL40" i="1"/>
  <c r="CK40" i="1"/>
  <c r="CJ40" i="1"/>
  <c r="CI40" i="1"/>
  <c r="CI36" i="1" s="1"/>
  <c r="CH40" i="1"/>
  <c r="CG40" i="1"/>
  <c r="CF40" i="1"/>
  <c r="CE40" i="1"/>
  <c r="CE36" i="1" s="1"/>
  <c r="CD40" i="1"/>
  <c r="CC40" i="1"/>
  <c r="CB40" i="1"/>
  <c r="CA40" i="1"/>
  <c r="CA36" i="1" s="1"/>
  <c r="BZ40" i="1"/>
  <c r="BY40" i="1"/>
  <c r="BX40" i="1"/>
  <c r="BW40" i="1"/>
  <c r="BW36" i="1" s="1"/>
  <c r="BV40" i="1"/>
  <c r="BU40" i="1"/>
  <c r="BT40" i="1"/>
  <c r="BP40" i="1"/>
  <c r="BO40" i="1"/>
  <c r="BN40" i="1"/>
  <c r="BM40" i="1"/>
  <c r="BL40" i="1"/>
  <c r="BK40" i="1"/>
  <c r="BJ40" i="1"/>
  <c r="BI40" i="1"/>
  <c r="BI36" i="1" s="1"/>
  <c r="BH40" i="1"/>
  <c r="BG40" i="1"/>
  <c r="BF40" i="1"/>
  <c r="BE40" i="1"/>
  <c r="BD40" i="1"/>
  <c r="BC40" i="1"/>
  <c r="BB40" i="1"/>
  <c r="BA40" i="1"/>
  <c r="BA36" i="1" s="1"/>
  <c r="AZ40" i="1"/>
  <c r="BR40" i="1" s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V40" i="1"/>
  <c r="U40" i="1"/>
  <c r="T40" i="1"/>
  <c r="S40" i="1"/>
  <c r="S36" i="1" s="1"/>
  <c r="R40" i="1"/>
  <c r="Q40" i="1"/>
  <c r="P40" i="1"/>
  <c r="O40" i="1"/>
  <c r="N40" i="1"/>
  <c r="M40" i="1"/>
  <c r="L40" i="1"/>
  <c r="K40" i="1"/>
  <c r="K36" i="1" s="1"/>
  <c r="J40" i="1"/>
  <c r="I40" i="1"/>
  <c r="H40" i="1"/>
  <c r="G40" i="1"/>
  <c r="F40" i="1"/>
  <c r="E40" i="1"/>
  <c r="DM39" i="1"/>
  <c r="CS39" i="1"/>
  <c r="BR39" i="1"/>
  <c r="CT39" i="1" s="1"/>
  <c r="AX39" i="1"/>
  <c r="W39" i="1"/>
  <c r="DK38" i="1"/>
  <c r="DJ38" i="1"/>
  <c r="DJ36" i="1" s="1"/>
  <c r="DI38" i="1"/>
  <c r="DH38" i="1"/>
  <c r="DG38" i="1"/>
  <c r="DF38" i="1"/>
  <c r="DF36" i="1" s="1"/>
  <c r="DE38" i="1"/>
  <c r="DE36" i="1" s="1"/>
  <c r="DD38" i="1"/>
  <c r="DC38" i="1"/>
  <c r="DB38" i="1"/>
  <c r="DB36" i="1" s="1"/>
  <c r="DA38" i="1"/>
  <c r="CZ38" i="1"/>
  <c r="CY38" i="1"/>
  <c r="CX38" i="1"/>
  <c r="CX36" i="1" s="1"/>
  <c r="CW38" i="1"/>
  <c r="CW36" i="1" s="1"/>
  <c r="CV38" i="1"/>
  <c r="CU38" i="1"/>
  <c r="CQ38" i="1"/>
  <c r="CQ36" i="1" s="1"/>
  <c r="CO38" i="1"/>
  <c r="CO36" i="1" s="1"/>
  <c r="CN38" i="1"/>
  <c r="CM38" i="1"/>
  <c r="CL38" i="1"/>
  <c r="CL36" i="1" s="1"/>
  <c r="CK38" i="1"/>
  <c r="CJ38" i="1"/>
  <c r="CI38" i="1"/>
  <c r="CH38" i="1"/>
  <c r="CH36" i="1" s="1"/>
  <c r="CG38" i="1"/>
  <c r="CG36" i="1" s="1"/>
  <c r="CF38" i="1"/>
  <c r="CE38" i="1"/>
  <c r="CD38" i="1"/>
  <c r="CD36" i="1" s="1"/>
  <c r="CC38" i="1"/>
  <c r="CB38" i="1"/>
  <c r="CA38" i="1"/>
  <c r="BZ38" i="1"/>
  <c r="BZ36" i="1" s="1"/>
  <c r="BY38" i="1"/>
  <c r="BY36" i="1" s="1"/>
  <c r="BX38" i="1"/>
  <c r="BW38" i="1"/>
  <c r="BV38" i="1"/>
  <c r="BV36" i="1" s="1"/>
  <c r="BU38" i="1"/>
  <c r="BT38" i="1"/>
  <c r="BP38" i="1"/>
  <c r="BO38" i="1"/>
  <c r="BO36" i="1" s="1"/>
  <c r="BN38" i="1"/>
  <c r="BN36" i="1" s="1"/>
  <c r="BM38" i="1"/>
  <c r="BL38" i="1"/>
  <c r="BK38" i="1"/>
  <c r="BK36" i="1" s="1"/>
  <c r="BJ38" i="1"/>
  <c r="BJ36" i="1" s="1"/>
  <c r="BI38" i="1"/>
  <c r="BH38" i="1"/>
  <c r="BG38" i="1"/>
  <c r="BG36" i="1" s="1"/>
  <c r="BF38" i="1"/>
  <c r="BF36" i="1" s="1"/>
  <c r="BE38" i="1"/>
  <c r="BD38" i="1"/>
  <c r="BC38" i="1"/>
  <c r="BC36" i="1" s="1"/>
  <c r="BB38" i="1"/>
  <c r="BB36" i="1" s="1"/>
  <c r="BA38" i="1"/>
  <c r="AZ38" i="1"/>
  <c r="AV38" i="1"/>
  <c r="AV36" i="1" s="1"/>
  <c r="AU38" i="1"/>
  <c r="AU36" i="1" s="1"/>
  <c r="AT38" i="1"/>
  <c r="AS38" i="1"/>
  <c r="AR38" i="1"/>
  <c r="AR36" i="1" s="1"/>
  <c r="AQ38" i="1"/>
  <c r="AQ36" i="1" s="1"/>
  <c r="AP38" i="1"/>
  <c r="AO38" i="1"/>
  <c r="AN38" i="1"/>
  <c r="AM38" i="1"/>
  <c r="AM36" i="1" s="1"/>
  <c r="AL38" i="1"/>
  <c r="AK38" i="1"/>
  <c r="AJ38" i="1"/>
  <c r="AJ36" i="1" s="1"/>
  <c r="AI38" i="1"/>
  <c r="AI36" i="1" s="1"/>
  <c r="AH38" i="1"/>
  <c r="AG38" i="1"/>
  <c r="AF38" i="1"/>
  <c r="AE38" i="1"/>
  <c r="AE36" i="1" s="1"/>
  <c r="AD38" i="1"/>
  <c r="AC38" i="1"/>
  <c r="AB38" i="1"/>
  <c r="AB36" i="1" s="1"/>
  <c r="AA38" i="1"/>
  <c r="Z38" i="1"/>
  <c r="V38" i="1"/>
  <c r="U38" i="1"/>
  <c r="U36" i="1" s="1"/>
  <c r="T38" i="1"/>
  <c r="S38" i="1"/>
  <c r="R38" i="1"/>
  <c r="Q38" i="1"/>
  <c r="Q36" i="1" s="1"/>
  <c r="P38" i="1"/>
  <c r="O38" i="1"/>
  <c r="N38" i="1"/>
  <c r="M38" i="1"/>
  <c r="M36" i="1" s="1"/>
  <c r="L38" i="1"/>
  <c r="K38" i="1"/>
  <c r="J38" i="1"/>
  <c r="I38" i="1"/>
  <c r="I36" i="1" s="1"/>
  <c r="H38" i="1"/>
  <c r="G38" i="1"/>
  <c r="F38" i="1"/>
  <c r="E38" i="1"/>
  <c r="DM37" i="1"/>
  <c r="DM35" i="1" s="1"/>
  <c r="CS37" i="1"/>
  <c r="BR37" i="1"/>
  <c r="CT37" i="1" s="1"/>
  <c r="AX37" i="1"/>
  <c r="W37" i="1"/>
  <c r="DL36" i="1"/>
  <c r="DK36" i="1"/>
  <c r="DI36" i="1"/>
  <c r="DG36" i="1"/>
  <c r="DC36" i="1"/>
  <c r="DA36" i="1"/>
  <c r="CY36" i="1"/>
  <c r="CU36" i="1"/>
  <c r="CR36" i="1"/>
  <c r="CK36" i="1"/>
  <c r="CC36" i="1"/>
  <c r="BU36" i="1"/>
  <c r="BS36" i="1"/>
  <c r="BQ36" i="1"/>
  <c r="BM36" i="1"/>
  <c r="BE36" i="1"/>
  <c r="AW36" i="1"/>
  <c r="AT36" i="1"/>
  <c r="AP36" i="1"/>
  <c r="AN36" i="1"/>
  <c r="AL36" i="1"/>
  <c r="AH36" i="1"/>
  <c r="AF36" i="1"/>
  <c r="AD36" i="1"/>
  <c r="Z36" i="1"/>
  <c r="Y36" i="1"/>
  <c r="O36" i="1"/>
  <c r="G36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Q34" i="1"/>
  <c r="CP34" i="1"/>
  <c r="CO34" i="1"/>
  <c r="CN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M33" i="1"/>
  <c r="CS33" i="1"/>
  <c r="BR33" i="1"/>
  <c r="CT33" i="1" s="1"/>
  <c r="AX33" i="1"/>
  <c r="W33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R32" i="1"/>
  <c r="CR28" i="1" s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CS32" i="1" s="1"/>
  <c r="BP32" i="1"/>
  <c r="BP28" i="1" s="1"/>
  <c r="BO32" i="1"/>
  <c r="BN32" i="1"/>
  <c r="BM32" i="1"/>
  <c r="BM28" i="1" s="1"/>
  <c r="BL32" i="1"/>
  <c r="BL28" i="1" s="1"/>
  <c r="BK32" i="1"/>
  <c r="BJ32" i="1"/>
  <c r="BI32" i="1"/>
  <c r="BH32" i="1"/>
  <c r="BH28" i="1" s="1"/>
  <c r="BG32" i="1"/>
  <c r="BF32" i="1"/>
  <c r="BE32" i="1"/>
  <c r="BE28" i="1" s="1"/>
  <c r="BD32" i="1"/>
  <c r="BD28" i="1" s="1"/>
  <c r="BC32" i="1"/>
  <c r="BB32" i="1"/>
  <c r="BA32" i="1"/>
  <c r="AZ32" i="1"/>
  <c r="AW32" i="1"/>
  <c r="AV32" i="1"/>
  <c r="AU32" i="1"/>
  <c r="AT32" i="1"/>
  <c r="AT28" i="1" s="1"/>
  <c r="AS32" i="1"/>
  <c r="AR32" i="1"/>
  <c r="AQ32" i="1"/>
  <c r="AP32" i="1"/>
  <c r="AO32" i="1"/>
  <c r="AN32" i="1"/>
  <c r="AM32" i="1"/>
  <c r="AL32" i="1"/>
  <c r="AL28" i="1" s="1"/>
  <c r="AK32" i="1"/>
  <c r="AJ32" i="1"/>
  <c r="AI32" i="1"/>
  <c r="AH32" i="1"/>
  <c r="AG32" i="1"/>
  <c r="AF32" i="1"/>
  <c r="AE32" i="1"/>
  <c r="AD32" i="1"/>
  <c r="AD28" i="1" s="1"/>
  <c r="AC32" i="1"/>
  <c r="AB32" i="1"/>
  <c r="AA32" i="1"/>
  <c r="Z32" i="1"/>
  <c r="V32" i="1"/>
  <c r="U32" i="1"/>
  <c r="T32" i="1"/>
  <c r="S32" i="1"/>
  <c r="R32" i="1"/>
  <c r="Q32" i="1"/>
  <c r="P32" i="1"/>
  <c r="P28" i="1" s="1"/>
  <c r="O32" i="1"/>
  <c r="N32" i="1"/>
  <c r="M32" i="1"/>
  <c r="L32" i="1"/>
  <c r="K32" i="1"/>
  <c r="J32" i="1"/>
  <c r="I32" i="1"/>
  <c r="H32" i="1"/>
  <c r="H28" i="1" s="1"/>
  <c r="G32" i="1"/>
  <c r="F32" i="1"/>
  <c r="E32" i="1"/>
  <c r="DM31" i="1"/>
  <c r="CS31" i="1"/>
  <c r="BR31" i="1"/>
  <c r="AX31" i="1"/>
  <c r="W31" i="1"/>
  <c r="AY31" i="1" s="1"/>
  <c r="DL30" i="1"/>
  <c r="DL28" i="1" s="1"/>
  <c r="DK30" i="1"/>
  <c r="DJ30" i="1"/>
  <c r="DI30" i="1"/>
  <c r="DH30" i="1"/>
  <c r="DH28" i="1" s="1"/>
  <c r="DG30" i="1"/>
  <c r="DF30" i="1"/>
  <c r="DE30" i="1"/>
  <c r="DE28" i="1" s="1"/>
  <c r="DD30" i="1"/>
  <c r="DD28" i="1" s="1"/>
  <c r="DC30" i="1"/>
  <c r="DB30" i="1"/>
  <c r="DA30" i="1"/>
  <c r="CZ30" i="1"/>
  <c r="CZ28" i="1" s="1"/>
  <c r="CY30" i="1"/>
  <c r="CX30" i="1"/>
  <c r="CW30" i="1"/>
  <c r="CW28" i="1" s="1"/>
  <c r="CV30" i="1"/>
  <c r="CQ30" i="1"/>
  <c r="CP30" i="1"/>
  <c r="CO30" i="1"/>
  <c r="CO28" i="1" s="1"/>
  <c r="CN30" i="1"/>
  <c r="CM30" i="1"/>
  <c r="CL30" i="1"/>
  <c r="CL28" i="1" s="1"/>
  <c r="CK30" i="1"/>
  <c r="CK28" i="1" s="1"/>
  <c r="CJ30" i="1"/>
  <c r="CI30" i="1"/>
  <c r="CH30" i="1"/>
  <c r="CH28" i="1" s="1"/>
  <c r="CG30" i="1"/>
  <c r="CG28" i="1" s="1"/>
  <c r="CF30" i="1"/>
  <c r="CE30" i="1"/>
  <c r="CD30" i="1"/>
  <c r="CD28" i="1" s="1"/>
  <c r="CC30" i="1"/>
  <c r="CC28" i="1" s="1"/>
  <c r="CB30" i="1"/>
  <c r="CA30" i="1"/>
  <c r="BZ30" i="1"/>
  <c r="BZ28" i="1" s="1"/>
  <c r="BY30" i="1"/>
  <c r="BY28" i="1" s="1"/>
  <c r="BX30" i="1"/>
  <c r="BW30" i="1"/>
  <c r="BV30" i="1"/>
  <c r="BV28" i="1" s="1"/>
  <c r="BU30" i="1"/>
  <c r="BU28" i="1" s="1"/>
  <c r="BT30" i="1"/>
  <c r="BQ30" i="1"/>
  <c r="BP30" i="1"/>
  <c r="BO30" i="1"/>
  <c r="BO28" i="1" s="1"/>
  <c r="BN30" i="1"/>
  <c r="BM30" i="1"/>
  <c r="BL30" i="1"/>
  <c r="BK30" i="1"/>
  <c r="BJ30" i="1"/>
  <c r="BI30" i="1"/>
  <c r="BH30" i="1"/>
  <c r="BG30" i="1"/>
  <c r="BG28" i="1" s="1"/>
  <c r="BF30" i="1"/>
  <c r="BE30" i="1"/>
  <c r="BD30" i="1"/>
  <c r="BC30" i="1"/>
  <c r="BB30" i="1"/>
  <c r="BA30" i="1"/>
  <c r="AZ30" i="1"/>
  <c r="AW30" i="1"/>
  <c r="AW28" i="1" s="1"/>
  <c r="AV30" i="1"/>
  <c r="AV28" i="1" s="1"/>
  <c r="AU30" i="1"/>
  <c r="AT30" i="1"/>
  <c r="AS30" i="1"/>
  <c r="AS28" i="1" s="1"/>
  <c r="AR30" i="1"/>
  <c r="AQ30" i="1"/>
  <c r="AP30" i="1"/>
  <c r="AO30" i="1"/>
  <c r="AO28" i="1" s="1"/>
  <c r="AN30" i="1"/>
  <c r="AN28" i="1" s="1"/>
  <c r="AM30" i="1"/>
  <c r="AL30" i="1"/>
  <c r="AK30" i="1"/>
  <c r="AK28" i="1" s="1"/>
  <c r="AJ30" i="1"/>
  <c r="AI30" i="1"/>
  <c r="AH30" i="1"/>
  <c r="AG30" i="1"/>
  <c r="AG28" i="1" s="1"/>
  <c r="AF30" i="1"/>
  <c r="AF28" i="1" s="1"/>
  <c r="AE30" i="1"/>
  <c r="AD30" i="1"/>
  <c r="AC30" i="1"/>
  <c r="AC28" i="1" s="1"/>
  <c r="AB30" i="1"/>
  <c r="AA30" i="1"/>
  <c r="Z30" i="1"/>
  <c r="V30" i="1"/>
  <c r="V28" i="1" s="1"/>
  <c r="U30" i="1"/>
  <c r="U28" i="1" s="1"/>
  <c r="T30" i="1"/>
  <c r="S30" i="1"/>
  <c r="R30" i="1"/>
  <c r="R28" i="1" s="1"/>
  <c r="Q30" i="1"/>
  <c r="Q28" i="1" s="1"/>
  <c r="P30" i="1"/>
  <c r="O30" i="1"/>
  <c r="N30" i="1"/>
  <c r="N28" i="1" s="1"/>
  <c r="M30" i="1"/>
  <c r="M28" i="1" s="1"/>
  <c r="L30" i="1"/>
  <c r="K30" i="1"/>
  <c r="J30" i="1"/>
  <c r="J28" i="1" s="1"/>
  <c r="I30" i="1"/>
  <c r="I28" i="1" s="1"/>
  <c r="H30" i="1"/>
  <c r="G30" i="1"/>
  <c r="F30" i="1"/>
  <c r="F28" i="1" s="1"/>
  <c r="E30" i="1"/>
  <c r="DM29" i="1"/>
  <c r="CS29" i="1"/>
  <c r="BR29" i="1"/>
  <c r="CT29" i="1" s="1"/>
  <c r="AX29" i="1"/>
  <c r="W29" i="1"/>
  <c r="DK28" i="1"/>
  <c r="DI28" i="1"/>
  <c r="DG28" i="1"/>
  <c r="DC28" i="1"/>
  <c r="DA28" i="1"/>
  <c r="CY28" i="1"/>
  <c r="CU28" i="1"/>
  <c r="CQ28" i="1"/>
  <c r="CM28" i="1"/>
  <c r="CI28" i="1"/>
  <c r="CE28" i="1"/>
  <c r="CA28" i="1"/>
  <c r="BW28" i="1"/>
  <c r="BS28" i="1"/>
  <c r="BQ28" i="1"/>
  <c r="BK28" i="1"/>
  <c r="BI28" i="1"/>
  <c r="BC28" i="1"/>
  <c r="BA28" i="1"/>
  <c r="AR28" i="1"/>
  <c r="AP28" i="1"/>
  <c r="AJ28" i="1"/>
  <c r="AH28" i="1"/>
  <c r="AB28" i="1"/>
  <c r="Z28" i="1"/>
  <c r="Y28" i="1"/>
  <c r="T28" i="1"/>
  <c r="L28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M25" i="1"/>
  <c r="CS25" i="1"/>
  <c r="BR25" i="1"/>
  <c r="CT25" i="1" s="1"/>
  <c r="AX25" i="1"/>
  <c r="W25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DM24" i="1" s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BR24" i="1" s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X24" i="1" s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M23" i="1"/>
  <c r="CS23" i="1"/>
  <c r="BR23" i="1"/>
  <c r="AX23" i="1"/>
  <c r="W23" i="1"/>
  <c r="AY23" i="1" s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W22" i="1" s="1"/>
  <c r="DM21" i="1"/>
  <c r="CS21" i="1"/>
  <c r="BR21" i="1"/>
  <c r="CT21" i="1" s="1"/>
  <c r="AX21" i="1"/>
  <c r="W21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AX20" i="1" s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M19" i="1"/>
  <c r="CS19" i="1"/>
  <c r="BR19" i="1"/>
  <c r="AX19" i="1"/>
  <c r="W19" i="1"/>
  <c r="AY19" i="1" s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BR18" i="1" s="1"/>
  <c r="AW18" i="1"/>
  <c r="AV18" i="1"/>
  <c r="AU18" i="1"/>
  <c r="AT18" i="1"/>
  <c r="AS18" i="1"/>
  <c r="AR18" i="1"/>
  <c r="AP18" i="1"/>
  <c r="AO18" i="1"/>
  <c r="AN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V18" i="1"/>
  <c r="U18" i="1"/>
  <c r="U8" i="1" s="1"/>
  <c r="T18" i="1"/>
  <c r="S18" i="1"/>
  <c r="R18" i="1"/>
  <c r="Q18" i="1"/>
  <c r="Q8" i="1" s="1"/>
  <c r="P18" i="1"/>
  <c r="O18" i="1"/>
  <c r="N18" i="1"/>
  <c r="M18" i="1"/>
  <c r="M8" i="1" s="1"/>
  <c r="L18" i="1"/>
  <c r="K18" i="1"/>
  <c r="J18" i="1"/>
  <c r="I18" i="1"/>
  <c r="I8" i="1" s="1"/>
  <c r="H18" i="1"/>
  <c r="G18" i="1"/>
  <c r="F18" i="1"/>
  <c r="E18" i="1"/>
  <c r="W18" i="1" s="1"/>
  <c r="DM17" i="1"/>
  <c r="CS17" i="1"/>
  <c r="BR17" i="1"/>
  <c r="CT17" i="1" s="1"/>
  <c r="AX17" i="1"/>
  <c r="W17" i="1"/>
  <c r="DK16" i="1"/>
  <c r="DJ16" i="1"/>
  <c r="DI16" i="1"/>
  <c r="DI8" i="1" s="1"/>
  <c r="DI80" i="1" s="1"/>
  <c r="DH16" i="1"/>
  <c r="DG16" i="1"/>
  <c r="DF16" i="1"/>
  <c r="DE16" i="1"/>
  <c r="DE8" i="1" s="1"/>
  <c r="DE80" i="1" s="1"/>
  <c r="DD16" i="1"/>
  <c r="DC16" i="1"/>
  <c r="DB16" i="1"/>
  <c r="DA16" i="1"/>
  <c r="DA8" i="1" s="1"/>
  <c r="DA80" i="1" s="1"/>
  <c r="CZ16" i="1"/>
  <c r="CY16" i="1"/>
  <c r="CX16" i="1"/>
  <c r="CW16" i="1"/>
  <c r="CW8" i="1" s="1"/>
  <c r="CW80" i="1" s="1"/>
  <c r="CV16" i="1"/>
  <c r="CU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X16" i="1" s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M15" i="1"/>
  <c r="CS15" i="1"/>
  <c r="BR15" i="1"/>
  <c r="AX15" i="1"/>
  <c r="W15" i="1"/>
  <c r="AY15" i="1" s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BR14" i="1" s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AX14" i="1" s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M13" i="1"/>
  <c r="CS13" i="1"/>
  <c r="BR13" i="1"/>
  <c r="AX13" i="1"/>
  <c r="W13" i="1"/>
  <c r="AY13" i="1" s="1"/>
  <c r="DL12" i="1"/>
  <c r="DL8" i="1" s="1"/>
  <c r="DL80" i="1" s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Q12" i="1"/>
  <c r="BQ8" i="1" s="1"/>
  <c r="BQ80" i="1" s="1"/>
  <c r="BP12" i="1"/>
  <c r="BP8" i="1" s="1"/>
  <c r="BO12" i="1"/>
  <c r="BN12" i="1"/>
  <c r="BM12" i="1"/>
  <c r="BL12" i="1"/>
  <c r="BL8" i="1" s="1"/>
  <c r="BK12" i="1"/>
  <c r="BJ12" i="1"/>
  <c r="BI12" i="1"/>
  <c r="BH12" i="1"/>
  <c r="BH8" i="1" s="1"/>
  <c r="BG12" i="1"/>
  <c r="BF12" i="1"/>
  <c r="BE12" i="1"/>
  <c r="BD12" i="1"/>
  <c r="BD8" i="1" s="1"/>
  <c r="BC12" i="1"/>
  <c r="BB12" i="1"/>
  <c r="BA12" i="1"/>
  <c r="AZ12" i="1"/>
  <c r="BR12" i="1" s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AX12" i="1" s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M11" i="1"/>
  <c r="CS11" i="1"/>
  <c r="BR11" i="1"/>
  <c r="AX11" i="1"/>
  <c r="W11" i="1"/>
  <c r="AY11" i="1" s="1"/>
  <c r="DK10" i="1"/>
  <c r="DJ10" i="1"/>
  <c r="DJ8" i="1" s="1"/>
  <c r="DI10" i="1"/>
  <c r="DH10" i="1"/>
  <c r="DG10" i="1"/>
  <c r="DG8" i="1" s="1"/>
  <c r="DG80" i="1" s="1"/>
  <c r="DF10" i="1"/>
  <c r="DF8" i="1" s="1"/>
  <c r="DE10" i="1"/>
  <c r="DD10" i="1"/>
  <c r="DC10" i="1"/>
  <c r="DB10" i="1"/>
  <c r="DB8" i="1" s="1"/>
  <c r="DA10" i="1"/>
  <c r="CZ10" i="1"/>
  <c r="CY10" i="1"/>
  <c r="CY8" i="1" s="1"/>
  <c r="CY80" i="1" s="1"/>
  <c r="CX10" i="1"/>
  <c r="CX8" i="1" s="1"/>
  <c r="CW10" i="1"/>
  <c r="CV10" i="1"/>
  <c r="CU10" i="1"/>
  <c r="CR10" i="1"/>
  <c r="CQ10" i="1"/>
  <c r="CP10" i="1"/>
  <c r="CP8" i="1" s="1"/>
  <c r="CO10" i="1"/>
  <c r="CN10" i="1"/>
  <c r="CM10" i="1"/>
  <c r="CL10" i="1"/>
  <c r="CK10" i="1"/>
  <c r="CJ10" i="1"/>
  <c r="CI10" i="1"/>
  <c r="CH10" i="1"/>
  <c r="CH8" i="1" s="1"/>
  <c r="CG10" i="1"/>
  <c r="CF10" i="1"/>
  <c r="CE10" i="1"/>
  <c r="CD10" i="1"/>
  <c r="CC10" i="1"/>
  <c r="CB10" i="1"/>
  <c r="CA10" i="1"/>
  <c r="BZ10" i="1"/>
  <c r="BZ8" i="1" s="1"/>
  <c r="BY10" i="1"/>
  <c r="BX10" i="1"/>
  <c r="BW10" i="1"/>
  <c r="BV10" i="1"/>
  <c r="BU10" i="1"/>
  <c r="BT10" i="1"/>
  <c r="BP10" i="1"/>
  <c r="BO10" i="1"/>
  <c r="BN10" i="1"/>
  <c r="BM10" i="1"/>
  <c r="BL10" i="1"/>
  <c r="BK10" i="1"/>
  <c r="BJ10" i="1"/>
  <c r="BJ8" i="1" s="1"/>
  <c r="BI10" i="1"/>
  <c r="BH10" i="1"/>
  <c r="BG10" i="1"/>
  <c r="BF10" i="1"/>
  <c r="BE10" i="1"/>
  <c r="BD10" i="1"/>
  <c r="BC10" i="1"/>
  <c r="BB10" i="1"/>
  <c r="BB8" i="1" s="1"/>
  <c r="BA10" i="1"/>
  <c r="AZ10" i="1"/>
  <c r="AU10" i="1"/>
  <c r="AT10" i="1"/>
  <c r="AT8" i="1" s="1"/>
  <c r="AS10" i="1"/>
  <c r="AS8" i="1" s="1"/>
  <c r="AR10" i="1"/>
  <c r="AQ10" i="1"/>
  <c r="AP10" i="1"/>
  <c r="AP8" i="1" s="1"/>
  <c r="AP80" i="1" s="1"/>
  <c r="AO10" i="1"/>
  <c r="AN10" i="1"/>
  <c r="AM10" i="1"/>
  <c r="AL10" i="1"/>
  <c r="AL8" i="1" s="1"/>
  <c r="AK10" i="1"/>
  <c r="AK8" i="1" s="1"/>
  <c r="AJ10" i="1"/>
  <c r="AI10" i="1"/>
  <c r="AH10" i="1"/>
  <c r="AH8" i="1" s="1"/>
  <c r="AH80" i="1" s="1"/>
  <c r="AG10" i="1"/>
  <c r="AF10" i="1"/>
  <c r="AE10" i="1"/>
  <c r="AD10" i="1"/>
  <c r="AD8" i="1" s="1"/>
  <c r="AC10" i="1"/>
  <c r="AC8" i="1" s="1"/>
  <c r="AB10" i="1"/>
  <c r="AA10" i="1"/>
  <c r="Z10" i="1"/>
  <c r="AX10" i="1" s="1"/>
  <c r="V10" i="1"/>
  <c r="V8" i="1" s="1"/>
  <c r="U10" i="1"/>
  <c r="T10" i="1"/>
  <c r="T8" i="1" s="1"/>
  <c r="S10" i="1"/>
  <c r="S8" i="1" s="1"/>
  <c r="R10" i="1"/>
  <c r="R8" i="1" s="1"/>
  <c r="Q10" i="1"/>
  <c r="P10" i="1"/>
  <c r="P8" i="1" s="1"/>
  <c r="O10" i="1"/>
  <c r="N10" i="1"/>
  <c r="N8" i="1" s="1"/>
  <c r="M10" i="1"/>
  <c r="L10" i="1"/>
  <c r="L8" i="1" s="1"/>
  <c r="K10" i="1"/>
  <c r="K8" i="1" s="1"/>
  <c r="J10" i="1"/>
  <c r="J8" i="1" s="1"/>
  <c r="I10" i="1"/>
  <c r="H10" i="1"/>
  <c r="H8" i="1" s="1"/>
  <c r="G10" i="1"/>
  <c r="F10" i="1"/>
  <c r="F8" i="1" s="1"/>
  <c r="E10" i="1"/>
  <c r="DM9" i="1"/>
  <c r="CS9" i="1"/>
  <c r="BR9" i="1"/>
  <c r="AX9" i="1"/>
  <c r="W9" i="1"/>
  <c r="AY9" i="1" s="1"/>
  <c r="DK8" i="1"/>
  <c r="DK80" i="1" s="1"/>
  <c r="DC8" i="1"/>
  <c r="DC80" i="1" s="1"/>
  <c r="CU8" i="1"/>
  <c r="CR8" i="1"/>
  <c r="CN8" i="1"/>
  <c r="CL8" i="1"/>
  <c r="CJ8" i="1"/>
  <c r="CF8" i="1"/>
  <c r="CD8" i="1"/>
  <c r="CB8" i="1"/>
  <c r="BX8" i="1"/>
  <c r="BV8" i="1"/>
  <c r="BT8" i="1"/>
  <c r="BS8" i="1"/>
  <c r="BN8" i="1"/>
  <c r="BF8" i="1"/>
  <c r="AW8" i="1"/>
  <c r="AU8" i="1"/>
  <c r="AQ8" i="1"/>
  <c r="AO8" i="1"/>
  <c r="AM8" i="1"/>
  <c r="AI8" i="1"/>
  <c r="AG8" i="1"/>
  <c r="AE8" i="1"/>
  <c r="AA8" i="1"/>
  <c r="Y8" i="1"/>
  <c r="Y80" i="1" s="1"/>
  <c r="O8" i="1"/>
  <c r="G8" i="1"/>
  <c r="DL7" i="1"/>
  <c r="DL79" i="1" s="1"/>
  <c r="DK7" i="1"/>
  <c r="DK79" i="1" s="1"/>
  <c r="DJ7" i="1"/>
  <c r="DJ79" i="1" s="1"/>
  <c r="DI7" i="1"/>
  <c r="DH7" i="1"/>
  <c r="DH79" i="1" s="1"/>
  <c r="DG7" i="1"/>
  <c r="DG79" i="1" s="1"/>
  <c r="DF7" i="1"/>
  <c r="DF79" i="1" s="1"/>
  <c r="DE7" i="1"/>
  <c r="DD7" i="1"/>
  <c r="DD79" i="1" s="1"/>
  <c r="DC7" i="1"/>
  <c r="DC79" i="1" s="1"/>
  <c r="DB7" i="1"/>
  <c r="DB79" i="1" s="1"/>
  <c r="DA7" i="1"/>
  <c r="CZ7" i="1"/>
  <c r="CZ79" i="1" s="1"/>
  <c r="CY7" i="1"/>
  <c r="CY79" i="1" s="1"/>
  <c r="CX7" i="1"/>
  <c r="CX79" i="1" s="1"/>
  <c r="CW7" i="1"/>
  <c r="CV7" i="1"/>
  <c r="CV79" i="1" s="1"/>
  <c r="CU7" i="1"/>
  <c r="CS7" i="1"/>
  <c r="CR7" i="1"/>
  <c r="CR79" i="1" s="1"/>
  <c r="CQ7" i="1"/>
  <c r="CP7" i="1"/>
  <c r="CP79" i="1" s="1"/>
  <c r="CO7" i="1"/>
  <c r="CO79" i="1" s="1"/>
  <c r="CN7" i="1"/>
  <c r="CN79" i="1" s="1"/>
  <c r="CM7" i="1"/>
  <c r="CL7" i="1"/>
  <c r="CL79" i="1" s="1"/>
  <c r="CK7" i="1"/>
  <c r="CK79" i="1" s="1"/>
  <c r="CJ7" i="1"/>
  <c r="CJ79" i="1" s="1"/>
  <c r="CI7" i="1"/>
  <c r="CH7" i="1"/>
  <c r="CH79" i="1" s="1"/>
  <c r="CG7" i="1"/>
  <c r="CG79" i="1" s="1"/>
  <c r="CF7" i="1"/>
  <c r="CF79" i="1" s="1"/>
  <c r="CE7" i="1"/>
  <c r="CD7" i="1"/>
  <c r="CD79" i="1" s="1"/>
  <c r="CC7" i="1"/>
  <c r="CC79" i="1" s="1"/>
  <c r="CB7" i="1"/>
  <c r="CB79" i="1" s="1"/>
  <c r="CA7" i="1"/>
  <c r="BZ7" i="1"/>
  <c r="BZ79" i="1" s="1"/>
  <c r="BY7" i="1"/>
  <c r="BY79" i="1" s="1"/>
  <c r="BX7" i="1"/>
  <c r="BX79" i="1" s="1"/>
  <c r="BW7" i="1"/>
  <c r="BV7" i="1"/>
  <c r="BV79" i="1" s="1"/>
  <c r="BU7" i="1"/>
  <c r="BU79" i="1" s="1"/>
  <c r="BT7" i="1"/>
  <c r="BT79" i="1" s="1"/>
  <c r="BS7" i="1"/>
  <c r="BQ7" i="1"/>
  <c r="BQ79" i="1" s="1"/>
  <c r="BP7" i="1"/>
  <c r="BP79" i="1" s="1"/>
  <c r="BO7" i="1"/>
  <c r="BO79" i="1" s="1"/>
  <c r="BN7" i="1"/>
  <c r="BM7" i="1"/>
  <c r="BM79" i="1" s="1"/>
  <c r="BL7" i="1"/>
  <c r="BL79" i="1" s="1"/>
  <c r="BK7" i="1"/>
  <c r="BK79" i="1" s="1"/>
  <c r="BJ7" i="1"/>
  <c r="BI7" i="1"/>
  <c r="BI79" i="1" s="1"/>
  <c r="BH7" i="1"/>
  <c r="BH79" i="1" s="1"/>
  <c r="BG7" i="1"/>
  <c r="BG79" i="1" s="1"/>
  <c r="BF7" i="1"/>
  <c r="BE7" i="1"/>
  <c r="BE79" i="1" s="1"/>
  <c r="BD7" i="1"/>
  <c r="BD79" i="1" s="1"/>
  <c r="BC7" i="1"/>
  <c r="BC79" i="1" s="1"/>
  <c r="BB7" i="1"/>
  <c r="BA7" i="1"/>
  <c r="BA79" i="1" s="1"/>
  <c r="AZ7" i="1"/>
  <c r="AZ79" i="1" s="1"/>
  <c r="AW7" i="1"/>
  <c r="AW79" i="1" s="1"/>
  <c r="AV7" i="1"/>
  <c r="AU7" i="1"/>
  <c r="AU79" i="1" s="1"/>
  <c r="AT7" i="1"/>
  <c r="AT79" i="1" s="1"/>
  <c r="AS7" i="1"/>
  <c r="AS79" i="1" s="1"/>
  <c r="AR7" i="1"/>
  <c r="AQ7" i="1"/>
  <c r="AQ79" i="1" s="1"/>
  <c r="AP7" i="1"/>
  <c r="AP79" i="1" s="1"/>
  <c r="AO7" i="1"/>
  <c r="AO79" i="1" s="1"/>
  <c r="AN7" i="1"/>
  <c r="AM7" i="1"/>
  <c r="AM79" i="1" s="1"/>
  <c r="AL7" i="1"/>
  <c r="AL79" i="1" s="1"/>
  <c r="AK7" i="1"/>
  <c r="AK79" i="1" s="1"/>
  <c r="AJ7" i="1"/>
  <c r="AI7" i="1"/>
  <c r="AI79" i="1" s="1"/>
  <c r="AH7" i="1"/>
  <c r="AH79" i="1" s="1"/>
  <c r="AG7" i="1"/>
  <c r="AG79" i="1" s="1"/>
  <c r="AF7" i="1"/>
  <c r="AE7" i="1"/>
  <c r="AE79" i="1" s="1"/>
  <c r="AD7" i="1"/>
  <c r="AD79" i="1" s="1"/>
  <c r="AC7" i="1"/>
  <c r="AC79" i="1" s="1"/>
  <c r="AB7" i="1"/>
  <c r="AA7" i="1"/>
  <c r="AA79" i="1" s="1"/>
  <c r="Z7" i="1"/>
  <c r="Z79" i="1" s="1"/>
  <c r="Y7" i="1"/>
  <c r="Y79" i="1" s="1"/>
  <c r="V7" i="1"/>
  <c r="V79" i="1" s="1"/>
  <c r="U7" i="1"/>
  <c r="U79" i="1" s="1"/>
  <c r="T7" i="1"/>
  <c r="T79" i="1" s="1"/>
  <c r="S7" i="1"/>
  <c r="R7" i="1"/>
  <c r="R79" i="1" s="1"/>
  <c r="Q7" i="1"/>
  <c r="Q79" i="1" s="1"/>
  <c r="P7" i="1"/>
  <c r="P79" i="1" s="1"/>
  <c r="O7" i="1"/>
  <c r="N7" i="1"/>
  <c r="N79" i="1" s="1"/>
  <c r="M7" i="1"/>
  <c r="M79" i="1" s="1"/>
  <c r="L7" i="1"/>
  <c r="L79" i="1" s="1"/>
  <c r="K7" i="1"/>
  <c r="J7" i="1"/>
  <c r="J79" i="1" s="1"/>
  <c r="I7" i="1"/>
  <c r="I79" i="1" s="1"/>
  <c r="H7" i="1"/>
  <c r="H79" i="1" s="1"/>
  <c r="G7" i="1"/>
  <c r="F7" i="1"/>
  <c r="F79" i="1" s="1"/>
  <c r="E7" i="1"/>
  <c r="AD80" i="1" l="1"/>
  <c r="AL80" i="1"/>
  <c r="AZ8" i="1"/>
  <c r="DM10" i="1"/>
  <c r="CZ8" i="1"/>
  <c r="DD8" i="1"/>
  <c r="DH8" i="1"/>
  <c r="DM7" i="1"/>
  <c r="BA8" i="1"/>
  <c r="BA80" i="1" s="1"/>
  <c r="BE8" i="1"/>
  <c r="BE80" i="1" s="1"/>
  <c r="BI8" i="1"/>
  <c r="BI80" i="1" s="1"/>
  <c r="BM8" i="1"/>
  <c r="BM80" i="1" s="1"/>
  <c r="BW8" i="1"/>
  <c r="BW80" i="1" s="1"/>
  <c r="CA8" i="1"/>
  <c r="CA80" i="1" s="1"/>
  <c r="CE8" i="1"/>
  <c r="CE80" i="1" s="1"/>
  <c r="CI8" i="1"/>
  <c r="CI80" i="1" s="1"/>
  <c r="CM8" i="1"/>
  <c r="CM80" i="1" s="1"/>
  <c r="CQ8" i="1"/>
  <c r="CQ80" i="1" s="1"/>
  <c r="BR16" i="1"/>
  <c r="BR20" i="1"/>
  <c r="DM22" i="1"/>
  <c r="AX26" i="1"/>
  <c r="BR26" i="1"/>
  <c r="DM26" i="1"/>
  <c r="W38" i="1"/>
  <c r="E36" i="1"/>
  <c r="AT80" i="1"/>
  <c r="W7" i="1"/>
  <c r="W10" i="1"/>
  <c r="AY10" i="1" s="1"/>
  <c r="AB8" i="1"/>
  <c r="AB80" i="1" s="1"/>
  <c r="AF8" i="1"/>
  <c r="AF80" i="1" s="1"/>
  <c r="AJ8" i="1"/>
  <c r="AJ80" i="1" s="1"/>
  <c r="AN8" i="1"/>
  <c r="AN80" i="1" s="1"/>
  <c r="AR8" i="1"/>
  <c r="AR80" i="1" s="1"/>
  <c r="BR10" i="1"/>
  <c r="W12" i="1"/>
  <c r="AY12" i="1" s="1"/>
  <c r="CS12" i="1"/>
  <c r="CT12" i="1" s="1"/>
  <c r="W14" i="1"/>
  <c r="AY14" i="1" s="1"/>
  <c r="AV8" i="1"/>
  <c r="AV80" i="1" s="1"/>
  <c r="W16" i="1"/>
  <c r="AY16" i="1" s="1"/>
  <c r="CS16" i="1"/>
  <c r="DM16" i="1"/>
  <c r="AX18" i="1"/>
  <c r="W20" i="1"/>
  <c r="AY20" i="1" s="1"/>
  <c r="CS20" i="1"/>
  <c r="DM20" i="1"/>
  <c r="AX22" i="1"/>
  <c r="BR22" i="1"/>
  <c r="W24" i="1"/>
  <c r="AY24" i="1" s="1"/>
  <c r="CS24" i="1"/>
  <c r="AY25" i="1"/>
  <c r="DN25" i="1" s="1"/>
  <c r="G28" i="1"/>
  <c r="K28" i="1"/>
  <c r="O28" i="1"/>
  <c r="S28" i="1"/>
  <c r="AX30" i="1"/>
  <c r="BR30" i="1"/>
  <c r="CP28" i="1"/>
  <c r="CX28" i="1"/>
  <c r="DB28" i="1"/>
  <c r="DF28" i="1"/>
  <c r="DJ28" i="1"/>
  <c r="W32" i="1"/>
  <c r="BB28" i="1"/>
  <c r="BF28" i="1"/>
  <c r="BJ28" i="1"/>
  <c r="BN28" i="1"/>
  <c r="AX34" i="1"/>
  <c r="BR34" i="1"/>
  <c r="E8" i="1"/>
  <c r="CT9" i="1"/>
  <c r="DN9" i="1" s="1"/>
  <c r="CS10" i="1"/>
  <c r="CX80" i="1"/>
  <c r="DB80" i="1"/>
  <c r="DF80" i="1"/>
  <c r="DJ80" i="1"/>
  <c r="CT11" i="1"/>
  <c r="DN11" i="1" s="1"/>
  <c r="BC8" i="1"/>
  <c r="BC80" i="1" s="1"/>
  <c r="BG8" i="1"/>
  <c r="BG80" i="1" s="1"/>
  <c r="BK8" i="1"/>
  <c r="BK80" i="1" s="1"/>
  <c r="BO8" i="1"/>
  <c r="BO80" i="1" s="1"/>
  <c r="DM12" i="1"/>
  <c r="CT13" i="1"/>
  <c r="DN13" i="1" s="1"/>
  <c r="CS14" i="1"/>
  <c r="BY8" i="1"/>
  <c r="BY80" i="1" s="1"/>
  <c r="CC8" i="1"/>
  <c r="CC80" i="1" s="1"/>
  <c r="CG8" i="1"/>
  <c r="CG80" i="1" s="1"/>
  <c r="CK8" i="1"/>
  <c r="CK80" i="1" s="1"/>
  <c r="CO8" i="1"/>
  <c r="CO80" i="1" s="1"/>
  <c r="DM14" i="1"/>
  <c r="CT15" i="1"/>
  <c r="DN15" i="1" s="1"/>
  <c r="AY17" i="1"/>
  <c r="DN17" i="1" s="1"/>
  <c r="CS18" i="1"/>
  <c r="DM18" i="1"/>
  <c r="CT19" i="1"/>
  <c r="DN19" i="1" s="1"/>
  <c r="AY21" i="1"/>
  <c r="DN21" i="1" s="1"/>
  <c r="CS22" i="1"/>
  <c r="CT23" i="1"/>
  <c r="DN23" i="1" s="1"/>
  <c r="W26" i="1"/>
  <c r="AY26" i="1" s="1"/>
  <c r="CS26" i="1"/>
  <c r="AX27" i="1"/>
  <c r="AY29" i="1"/>
  <c r="DN29" i="1" s="1"/>
  <c r="DM27" i="1"/>
  <c r="DN27" i="1" s="1"/>
  <c r="AA28" i="1"/>
  <c r="AE28" i="1"/>
  <c r="AI28" i="1"/>
  <c r="AM28" i="1"/>
  <c r="BU50" i="1"/>
  <c r="AY18" i="1"/>
  <c r="DN18" i="1" s="1"/>
  <c r="CT18" i="1"/>
  <c r="AY22" i="1"/>
  <c r="CT24" i="1"/>
  <c r="W30" i="1"/>
  <c r="AY30" i="1" s="1"/>
  <c r="CS30" i="1"/>
  <c r="BX28" i="1"/>
  <c r="CB28" i="1"/>
  <c r="CF28" i="1"/>
  <c r="CJ28" i="1"/>
  <c r="CN28" i="1"/>
  <c r="DM30" i="1"/>
  <c r="DM28" i="1" s="1"/>
  <c r="DN28" i="1" s="1"/>
  <c r="AX32" i="1"/>
  <c r="BR32" i="1"/>
  <c r="CT32" i="1" s="1"/>
  <c r="W34" i="1"/>
  <c r="AY34" i="1" s="1"/>
  <c r="CS34" i="1"/>
  <c r="DM34" i="1"/>
  <c r="W35" i="1"/>
  <c r="AQ28" i="1"/>
  <c r="AU28" i="1"/>
  <c r="AX28" i="1" s="1"/>
  <c r="CT31" i="1"/>
  <c r="DN31" i="1" s="1"/>
  <c r="DM32" i="1"/>
  <c r="AY33" i="1"/>
  <c r="DN33" i="1" s="1"/>
  <c r="AX35" i="1"/>
  <c r="CS38" i="1"/>
  <c r="BX36" i="1"/>
  <c r="CB36" i="1"/>
  <c r="CF36" i="1"/>
  <c r="CJ36" i="1"/>
  <c r="CN36" i="1"/>
  <c r="DM38" i="1"/>
  <c r="CZ36" i="1"/>
  <c r="DD36" i="1"/>
  <c r="DH36" i="1"/>
  <c r="AY39" i="1"/>
  <c r="DN39" i="1" s="1"/>
  <c r="AX40" i="1"/>
  <c r="AY41" i="1"/>
  <c r="DN41" i="1" s="1"/>
  <c r="H36" i="1"/>
  <c r="H80" i="1" s="1"/>
  <c r="H81" i="1" s="1"/>
  <c r="L36" i="1"/>
  <c r="L80" i="1" s="1"/>
  <c r="L81" i="1" s="1"/>
  <c r="P36" i="1"/>
  <c r="P80" i="1" s="1"/>
  <c r="P81" i="1" s="1"/>
  <c r="T36" i="1"/>
  <c r="T80" i="1" s="1"/>
  <c r="T81" i="1" s="1"/>
  <c r="CS42" i="1"/>
  <c r="W44" i="1"/>
  <c r="AY44" i="1" s="1"/>
  <c r="AX46" i="1"/>
  <c r="CT47" i="1"/>
  <c r="DN47" i="1" s="1"/>
  <c r="E51" i="1"/>
  <c r="AY37" i="1"/>
  <c r="DN37" i="1" s="1"/>
  <c r="AX38" i="1"/>
  <c r="W40" i="1"/>
  <c r="W42" i="1"/>
  <c r="CT43" i="1"/>
  <c r="DM44" i="1"/>
  <c r="AX48" i="1"/>
  <c r="CU52" i="1"/>
  <c r="G54" i="1"/>
  <c r="G52" i="1" s="1"/>
  <c r="G50" i="1" s="1"/>
  <c r="G51" i="1"/>
  <c r="G49" i="1" s="1"/>
  <c r="G79" i="1" s="1"/>
  <c r="K54" i="1"/>
  <c r="K52" i="1" s="1"/>
  <c r="K50" i="1" s="1"/>
  <c r="K51" i="1"/>
  <c r="K49" i="1" s="1"/>
  <c r="K79" i="1" s="1"/>
  <c r="O54" i="1"/>
  <c r="O52" i="1" s="1"/>
  <c r="O50" i="1" s="1"/>
  <c r="O51" i="1"/>
  <c r="O49" i="1" s="1"/>
  <c r="O79" i="1" s="1"/>
  <c r="O81" i="1" s="1"/>
  <c r="S54" i="1"/>
  <c r="S52" i="1" s="1"/>
  <c r="S50" i="1" s="1"/>
  <c r="S51" i="1"/>
  <c r="S49" i="1" s="1"/>
  <c r="S79" i="1" s="1"/>
  <c r="X54" i="1"/>
  <c r="X52" i="1" s="1"/>
  <c r="X50" i="1" s="1"/>
  <c r="X51" i="1"/>
  <c r="X49" i="1" s="1"/>
  <c r="X79" i="1" s="1"/>
  <c r="AB54" i="1"/>
  <c r="AB52" i="1" s="1"/>
  <c r="AB50" i="1" s="1"/>
  <c r="AB51" i="1"/>
  <c r="AB49" i="1" s="1"/>
  <c r="AB79" i="1" s="1"/>
  <c r="AF54" i="1"/>
  <c r="AF52" i="1" s="1"/>
  <c r="AF50" i="1" s="1"/>
  <c r="AF51" i="1"/>
  <c r="AF49" i="1" s="1"/>
  <c r="AF79" i="1" s="1"/>
  <c r="AF81" i="1" s="1"/>
  <c r="AJ54" i="1"/>
  <c r="AJ52" i="1" s="1"/>
  <c r="AJ50" i="1" s="1"/>
  <c r="AJ51" i="1"/>
  <c r="AJ49" i="1" s="1"/>
  <c r="AJ79" i="1" s="1"/>
  <c r="AJ81" i="1" s="1"/>
  <c r="AN54" i="1"/>
  <c r="AN52" i="1" s="1"/>
  <c r="AN50" i="1" s="1"/>
  <c r="AN51" i="1"/>
  <c r="AN49" i="1" s="1"/>
  <c r="AN79" i="1" s="1"/>
  <c r="AN81" i="1" s="1"/>
  <c r="AR54" i="1"/>
  <c r="AR52" i="1" s="1"/>
  <c r="AR50" i="1" s="1"/>
  <c r="AR51" i="1"/>
  <c r="AR49" i="1" s="1"/>
  <c r="AR79" i="1" s="1"/>
  <c r="AR81" i="1" s="1"/>
  <c r="AV54" i="1"/>
  <c r="AV52" i="1" s="1"/>
  <c r="AV50" i="1" s="1"/>
  <c r="AV51" i="1"/>
  <c r="AV49" i="1" s="1"/>
  <c r="AV79" i="1" s="1"/>
  <c r="AV81" i="1" s="1"/>
  <c r="BB51" i="1"/>
  <c r="BB49" i="1" s="1"/>
  <c r="BB79" i="1" s="1"/>
  <c r="BR79" i="1" s="1"/>
  <c r="BF51" i="1"/>
  <c r="BF49" i="1" s="1"/>
  <c r="BF79" i="1" s="1"/>
  <c r="BJ51" i="1"/>
  <c r="BJ49" i="1" s="1"/>
  <c r="BJ79" i="1" s="1"/>
  <c r="BN51" i="1"/>
  <c r="BN49" i="1" s="1"/>
  <c r="BN79" i="1" s="1"/>
  <c r="CS53" i="1"/>
  <c r="BS51" i="1"/>
  <c r="BW51" i="1"/>
  <c r="BW49" i="1" s="1"/>
  <c r="BW79" i="1" s="1"/>
  <c r="CA51" i="1"/>
  <c r="CA49" i="1" s="1"/>
  <c r="CA79" i="1" s="1"/>
  <c r="CA81" i="1" s="1"/>
  <c r="CE51" i="1"/>
  <c r="CE49" i="1" s="1"/>
  <c r="CE79" i="1" s="1"/>
  <c r="CE81" i="1" s="1"/>
  <c r="CI51" i="1"/>
  <c r="CI49" i="1" s="1"/>
  <c r="CI79" i="1" s="1"/>
  <c r="CI81" i="1" s="1"/>
  <c r="CM51" i="1"/>
  <c r="CM49" i="1" s="1"/>
  <c r="CM79" i="1" s="1"/>
  <c r="CM81" i="1" s="1"/>
  <c r="CQ51" i="1"/>
  <c r="CQ49" i="1" s="1"/>
  <c r="CQ79" i="1" s="1"/>
  <c r="CQ81" i="1" s="1"/>
  <c r="CW51" i="1"/>
  <c r="CW49" i="1" s="1"/>
  <c r="CW79" i="1" s="1"/>
  <c r="CW81" i="1" s="1"/>
  <c r="DA51" i="1"/>
  <c r="DA49" i="1" s="1"/>
  <c r="DA79" i="1" s="1"/>
  <c r="DA81" i="1" s="1"/>
  <c r="DE51" i="1"/>
  <c r="DE49" i="1" s="1"/>
  <c r="DE79" i="1" s="1"/>
  <c r="DE81" i="1" s="1"/>
  <c r="DI51" i="1"/>
  <c r="DI49" i="1" s="1"/>
  <c r="DI79" i="1" s="1"/>
  <c r="DI81" i="1" s="1"/>
  <c r="BR54" i="1"/>
  <c r="F36" i="1"/>
  <c r="F80" i="1" s="1"/>
  <c r="F81" i="1" s="1"/>
  <c r="J36" i="1"/>
  <c r="J80" i="1" s="1"/>
  <c r="J81" i="1" s="1"/>
  <c r="N36" i="1"/>
  <c r="N80" i="1" s="1"/>
  <c r="N81" i="1" s="1"/>
  <c r="R36" i="1"/>
  <c r="R80" i="1" s="1"/>
  <c r="R81" i="1" s="1"/>
  <c r="V36" i="1"/>
  <c r="V80" i="1" s="1"/>
  <c r="V81" i="1" s="1"/>
  <c r="AY46" i="1"/>
  <c r="DN46" i="1" s="1"/>
  <c r="DM51" i="1"/>
  <c r="CT35" i="1"/>
  <c r="DN35" i="1" s="1"/>
  <c r="AC36" i="1"/>
  <c r="AG36" i="1"/>
  <c r="AK36" i="1"/>
  <c r="AO36" i="1"/>
  <c r="AS36" i="1"/>
  <c r="BR38" i="1"/>
  <c r="BD36" i="1"/>
  <c r="BH36" i="1"/>
  <c r="BL36" i="1"/>
  <c r="BP36" i="1"/>
  <c r="CS40" i="1"/>
  <c r="CT40" i="1" s="1"/>
  <c r="DM40" i="1"/>
  <c r="AX42" i="1"/>
  <c r="BR42" i="1"/>
  <c r="CT42" i="1" s="1"/>
  <c r="DN43" i="1"/>
  <c r="CS44" i="1"/>
  <c r="BR46" i="1"/>
  <c r="W48" i="1"/>
  <c r="CS48" i="1"/>
  <c r="AX49" i="1"/>
  <c r="CU49" i="1"/>
  <c r="DM49" i="1" s="1"/>
  <c r="AX51" i="1"/>
  <c r="Z52" i="1"/>
  <c r="CS56" i="1"/>
  <c r="BT54" i="1"/>
  <c r="BT52" i="1" s="1"/>
  <c r="BT50" i="1" s="1"/>
  <c r="CS50" i="1" s="1"/>
  <c r="AX59" i="1"/>
  <c r="W60" i="1"/>
  <c r="AZ60" i="1"/>
  <c r="L52" i="1"/>
  <c r="L50" i="1" s="1"/>
  <c r="AX54" i="1"/>
  <c r="DM60" i="1"/>
  <c r="CT61" i="1"/>
  <c r="AX66" i="1"/>
  <c r="DM66" i="1"/>
  <c r="W68" i="1"/>
  <c r="E66" i="1"/>
  <c r="W66" i="1" s="1"/>
  <c r="W72" i="1"/>
  <c r="BR53" i="1"/>
  <c r="CT53" i="1" s="1"/>
  <c r="DM53" i="1"/>
  <c r="CS54" i="1"/>
  <c r="DN55" i="1"/>
  <c r="DM56" i="1"/>
  <c r="CT57" i="1"/>
  <c r="DN57" i="1" s="1"/>
  <c r="W59" i="1"/>
  <c r="AY59" i="1" s="1"/>
  <c r="BR59" i="1"/>
  <c r="CT59" i="1" s="1"/>
  <c r="AY61" i="1"/>
  <c r="DN61" i="1" s="1"/>
  <c r="CS62" i="1"/>
  <c r="CT63" i="1"/>
  <c r="W65" i="1"/>
  <c r="AY65" i="1" s="1"/>
  <c r="CT67" i="1"/>
  <c r="CS68" i="1"/>
  <c r="AY69" i="1"/>
  <c r="CS72" i="1"/>
  <c r="AX74" i="1"/>
  <c r="DM74" i="1"/>
  <c r="AY77" i="1"/>
  <c r="F52" i="1"/>
  <c r="F50" i="1" s="1"/>
  <c r="J52" i="1"/>
  <c r="J50" i="1" s="1"/>
  <c r="W56" i="1"/>
  <c r="BR56" i="1"/>
  <c r="CT56" i="1" s="1"/>
  <c r="CT58" i="1"/>
  <c r="DN58" i="1" s="1"/>
  <c r="CS60" i="1"/>
  <c r="W62" i="1"/>
  <c r="DM62" i="1"/>
  <c r="CT64" i="1"/>
  <c r="DN64" i="1" s="1"/>
  <c r="CS65" i="1"/>
  <c r="CT65" i="1" s="1"/>
  <c r="AY70" i="1"/>
  <c r="DN70" i="1" s="1"/>
  <c r="AX71" i="1"/>
  <c r="DM71" i="1"/>
  <c r="W74" i="1"/>
  <c r="CT76" i="1"/>
  <c r="DN76" i="1" s="1"/>
  <c r="W78" i="1"/>
  <c r="AX62" i="1"/>
  <c r="AY63" i="1"/>
  <c r="DN63" i="1" s="1"/>
  <c r="CS66" i="1"/>
  <c r="AY67" i="1"/>
  <c r="DN67" i="1" s="1"/>
  <c r="AX68" i="1"/>
  <c r="DM68" i="1"/>
  <c r="CT69" i="1"/>
  <c r="W71" i="1"/>
  <c r="AY71" i="1" s="1"/>
  <c r="DN71" i="1" s="1"/>
  <c r="CT71" i="1"/>
  <c r="AX72" i="1"/>
  <c r="DM72" i="1"/>
  <c r="CT73" i="1"/>
  <c r="DN73" i="1" s="1"/>
  <c r="CS74" i="1"/>
  <c r="AY75" i="1"/>
  <c r="DN75" i="1" s="1"/>
  <c r="CT77" i="1"/>
  <c r="AX78" i="1"/>
  <c r="CS78" i="1"/>
  <c r="DM78" i="1"/>
  <c r="W54" i="1"/>
  <c r="AY54" i="1" s="1"/>
  <c r="E52" i="1"/>
  <c r="CT16" i="1"/>
  <c r="CT20" i="1"/>
  <c r="CT44" i="1"/>
  <c r="DN44" i="1" s="1"/>
  <c r="CT48" i="1"/>
  <c r="DN48" i="1" s="1"/>
  <c r="CT10" i="1"/>
  <c r="BR8" i="1"/>
  <c r="CT30" i="1"/>
  <c r="DN30" i="1" s="1"/>
  <c r="BR28" i="1"/>
  <c r="CT38" i="1"/>
  <c r="BR36" i="1"/>
  <c r="DN10" i="1"/>
  <c r="CT14" i="1"/>
  <c r="DN14" i="1" s="1"/>
  <c r="DN16" i="1"/>
  <c r="DN20" i="1"/>
  <c r="AY40" i="1"/>
  <c r="Y81" i="1"/>
  <c r="AP81" i="1"/>
  <c r="AT81" i="1"/>
  <c r="BA81" i="1"/>
  <c r="BE81" i="1"/>
  <c r="BI81" i="1"/>
  <c r="BM81" i="1"/>
  <c r="BQ81" i="1"/>
  <c r="O80" i="1"/>
  <c r="BR7" i="1"/>
  <c r="CY81" i="1"/>
  <c r="DC81" i="1"/>
  <c r="DG81" i="1"/>
  <c r="DK81" i="1"/>
  <c r="Z8" i="1"/>
  <c r="Z80" i="1" s="1"/>
  <c r="Z81" i="1" s="1"/>
  <c r="BU8" i="1"/>
  <c r="BU80" i="1" s="1"/>
  <c r="CV8" i="1"/>
  <c r="BR27" i="1"/>
  <c r="E28" i="1"/>
  <c r="AZ28" i="1"/>
  <c r="BT28" i="1"/>
  <c r="CV28" i="1"/>
  <c r="AA36" i="1"/>
  <c r="AX36" i="1" s="1"/>
  <c r="AZ36" i="1"/>
  <c r="BT36" i="1"/>
  <c r="CV36" i="1"/>
  <c r="BR49" i="1"/>
  <c r="BR51" i="1"/>
  <c r="W53" i="1"/>
  <c r="AD81" i="1"/>
  <c r="AH81" i="1"/>
  <c r="AL81" i="1"/>
  <c r="AX7" i="1"/>
  <c r="BC81" i="1"/>
  <c r="BG81" i="1"/>
  <c r="BK81" i="1"/>
  <c r="BO81" i="1"/>
  <c r="BU81" i="1"/>
  <c r="BY81" i="1"/>
  <c r="CC81" i="1"/>
  <c r="CG81" i="1"/>
  <c r="CK81" i="1"/>
  <c r="CO81" i="1"/>
  <c r="CX81" i="1"/>
  <c r="DB81" i="1"/>
  <c r="DF81" i="1"/>
  <c r="DJ81" i="1"/>
  <c r="DL81" i="1"/>
  <c r="E80" i="1"/>
  <c r="G80" i="1"/>
  <c r="I80" i="1"/>
  <c r="I81" i="1" s="1"/>
  <c r="K80" i="1"/>
  <c r="M80" i="1"/>
  <c r="M81" i="1" s="1"/>
  <c r="Q80" i="1"/>
  <c r="Q81" i="1" s="1"/>
  <c r="S80" i="1"/>
  <c r="U80" i="1"/>
  <c r="U81" i="1" s="1"/>
  <c r="AA80" i="1"/>
  <c r="AC80" i="1"/>
  <c r="AC81" i="1" s="1"/>
  <c r="AE80" i="1"/>
  <c r="AE81" i="1" s="1"/>
  <c r="AG80" i="1"/>
  <c r="AG81" i="1" s="1"/>
  <c r="AI80" i="1"/>
  <c r="AI81" i="1" s="1"/>
  <c r="AK80" i="1"/>
  <c r="AK81" i="1" s="1"/>
  <c r="AM80" i="1"/>
  <c r="AM81" i="1" s="1"/>
  <c r="AO80" i="1"/>
  <c r="AO81" i="1" s="1"/>
  <c r="AQ80" i="1"/>
  <c r="AQ81" i="1" s="1"/>
  <c r="AS80" i="1"/>
  <c r="AS81" i="1" s="1"/>
  <c r="AU80" i="1"/>
  <c r="AU81" i="1" s="1"/>
  <c r="AW80" i="1"/>
  <c r="AW81" i="1" s="1"/>
  <c r="BB80" i="1"/>
  <c r="BD80" i="1"/>
  <c r="BD81" i="1" s="1"/>
  <c r="BF80" i="1"/>
  <c r="BH80" i="1"/>
  <c r="BH81" i="1" s="1"/>
  <c r="BJ80" i="1"/>
  <c r="BL80" i="1"/>
  <c r="BL81" i="1" s="1"/>
  <c r="BN80" i="1"/>
  <c r="BP80" i="1"/>
  <c r="BP81" i="1" s="1"/>
  <c r="BT80" i="1"/>
  <c r="BT81" i="1" s="1"/>
  <c r="BV80" i="1"/>
  <c r="BV81" i="1" s="1"/>
  <c r="BX80" i="1"/>
  <c r="BX81" i="1" s="1"/>
  <c r="BZ80" i="1"/>
  <c r="BZ81" i="1" s="1"/>
  <c r="CB80" i="1"/>
  <c r="CB81" i="1" s="1"/>
  <c r="CD80" i="1"/>
  <c r="CD81" i="1" s="1"/>
  <c r="CF80" i="1"/>
  <c r="CF81" i="1" s="1"/>
  <c r="CH80" i="1"/>
  <c r="CH81" i="1" s="1"/>
  <c r="CJ80" i="1"/>
  <c r="CJ81" i="1" s="1"/>
  <c r="CL80" i="1"/>
  <c r="CL81" i="1" s="1"/>
  <c r="CN80" i="1"/>
  <c r="CN81" i="1" s="1"/>
  <c r="CP80" i="1"/>
  <c r="CP81" i="1" s="1"/>
  <c r="CR80" i="1"/>
  <c r="CR81" i="1" s="1"/>
  <c r="AX53" i="1"/>
  <c r="AY56" i="1"/>
  <c r="DN56" i="1" s="1"/>
  <c r="AY60" i="1"/>
  <c r="AY62" i="1"/>
  <c r="DN62" i="1" s="1"/>
  <c r="CT62" i="1"/>
  <c r="AY66" i="1"/>
  <c r="CT66" i="1"/>
  <c r="AY68" i="1"/>
  <c r="DN68" i="1" s="1"/>
  <c r="CT68" i="1"/>
  <c r="AY72" i="1"/>
  <c r="CT72" i="1"/>
  <c r="AY74" i="1"/>
  <c r="DN74" i="1" s="1"/>
  <c r="CT74" i="1"/>
  <c r="AY78" i="1"/>
  <c r="CT78" i="1"/>
  <c r="CT79" i="1" l="1"/>
  <c r="BW81" i="1"/>
  <c r="CS79" i="1"/>
  <c r="AB81" i="1"/>
  <c r="AX79" i="1"/>
  <c r="DN78" i="1"/>
  <c r="DN66" i="1"/>
  <c r="BF81" i="1"/>
  <c r="S81" i="1"/>
  <c r="CT36" i="1"/>
  <c r="CS51" i="1"/>
  <c r="CT51" i="1" s="1"/>
  <c r="BS49" i="1"/>
  <c r="CS49" i="1" s="1"/>
  <c r="DM52" i="1"/>
  <c r="CU50" i="1"/>
  <c r="AY42" i="1"/>
  <c r="DN42" i="1" s="1"/>
  <c r="W51" i="1"/>
  <c r="E49" i="1"/>
  <c r="AY32" i="1"/>
  <c r="DN32" i="1" s="1"/>
  <c r="DD80" i="1"/>
  <c r="DD81" i="1" s="1"/>
  <c r="BJ81" i="1"/>
  <c r="BB81" i="1"/>
  <c r="G81" i="1"/>
  <c r="DN77" i="1"/>
  <c r="BR60" i="1"/>
  <c r="CT60" i="1" s="1"/>
  <c r="AZ52" i="1"/>
  <c r="CT54" i="1"/>
  <c r="CS36" i="1"/>
  <c r="CZ80" i="1"/>
  <c r="CZ81" i="1" s="1"/>
  <c r="CU79" i="1"/>
  <c r="DN60" i="1"/>
  <c r="AX80" i="1"/>
  <c r="AX8" i="1"/>
  <c r="DN54" i="1"/>
  <c r="DN69" i="1"/>
  <c r="DN65" i="1"/>
  <c r="CS52" i="1"/>
  <c r="CS8" i="1"/>
  <c r="CT34" i="1"/>
  <c r="DN34" i="1" s="1"/>
  <c r="DN24" i="1"/>
  <c r="W36" i="1"/>
  <c r="CT26" i="1"/>
  <c r="DM8" i="1"/>
  <c r="DN72" i="1"/>
  <c r="BN81" i="1"/>
  <c r="K81" i="1"/>
  <c r="DN40" i="1"/>
  <c r="DN59" i="1"/>
  <c r="AX52" i="1"/>
  <c r="Z50" i="1"/>
  <c r="AX50" i="1" s="1"/>
  <c r="DM36" i="1"/>
  <c r="DN26" i="1"/>
  <c r="CT22" i="1"/>
  <c r="DN22" i="1" s="1"/>
  <c r="DN12" i="1"/>
  <c r="AY38" i="1"/>
  <c r="DH80" i="1"/>
  <c r="DH81" i="1" s="1"/>
  <c r="CS81" i="1"/>
  <c r="AY53" i="1"/>
  <c r="DN53" i="1" s="1"/>
  <c r="CV80" i="1"/>
  <c r="AA81" i="1"/>
  <c r="AX81" i="1"/>
  <c r="DN38" i="1"/>
  <c r="W52" i="1"/>
  <c r="AY52" i="1" s="1"/>
  <c r="E50" i="1"/>
  <c r="CS80" i="1"/>
  <c r="W80" i="1"/>
  <c r="AY80" i="1" s="1"/>
  <c r="DM79" i="1" l="1"/>
  <c r="AZ50" i="1"/>
  <c r="BR52" i="1"/>
  <c r="CT52" i="1" s="1"/>
  <c r="DN52" i="1" s="1"/>
  <c r="DM50" i="1"/>
  <c r="CU80" i="1"/>
  <c r="CU81" i="1" s="1"/>
  <c r="DN36" i="1"/>
  <c r="AY51" i="1"/>
  <c r="DN51" i="1" s="1"/>
  <c r="W49" i="1"/>
  <c r="AY49" i="1" s="1"/>
  <c r="DN49" i="1" s="1"/>
  <c r="CT49" i="1"/>
  <c r="E79" i="1"/>
  <c r="W50" i="1"/>
  <c r="AY50" i="1" s="1"/>
  <c r="CV81" i="1"/>
  <c r="DM80" i="1"/>
  <c r="DM81" i="1" l="1"/>
  <c r="AZ80" i="1"/>
  <c r="BR50" i="1"/>
  <c r="CT50" i="1" s="1"/>
  <c r="W79" i="1"/>
  <c r="AY79" i="1" s="1"/>
  <c r="DN79" i="1" s="1"/>
  <c r="E81" i="1"/>
  <c r="W81" i="1" s="1"/>
  <c r="AY81" i="1" s="1"/>
  <c r="DN50" i="1"/>
  <c r="AZ81" i="1" l="1"/>
  <c r="BR81" i="1" s="1"/>
  <c r="CT81" i="1" s="1"/>
  <c r="DN81" i="1" s="1"/>
  <c r="BR80" i="1"/>
  <c r="CT80" i="1" s="1"/>
  <c r="DN80" i="1" s="1"/>
</calcChain>
</file>

<file path=xl/sharedStrings.xml><?xml version="1.0" encoding="utf-8"?>
<sst xmlns="http://schemas.openxmlformats.org/spreadsheetml/2006/main" count="217" uniqueCount="141">
  <si>
    <t xml:space="preserve">Календарный учебный график по профессии 08.01.07. Токарь-универсал </t>
  </si>
  <si>
    <t>1 курс</t>
  </si>
  <si>
    <t>2 курс</t>
  </si>
  <si>
    <t>3 курс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</si>
  <si>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</si>
  <si>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</si>
  <si>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</si>
  <si>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</si>
  <si>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сент.-5 сент.</t>
  </si>
  <si>
    <t>сентябрь</t>
  </si>
  <si>
    <t>29 сент. - 3 окт.</t>
  </si>
  <si>
    <t>октябрь</t>
  </si>
  <si>
    <t>3 нояб. - 7 нояб.</t>
  </si>
  <si>
    <t>ноябрь</t>
  </si>
  <si>
    <t>1 дек. - 5 дек.</t>
  </si>
  <si>
    <t>декабрь</t>
  </si>
  <si>
    <t>29 дек.-2 янв.</t>
  </si>
  <si>
    <t>всего 1 полугодие</t>
  </si>
  <si>
    <t>5 янв.-9 янв.</t>
  </si>
  <si>
    <t>январь
12-16.01
19-23
26-30</t>
  </si>
  <si>
    <t>2 фев. - 6 фев.</t>
  </si>
  <si>
    <t>февраль
9-13
16-20
23-27</t>
  </si>
  <si>
    <t>2 мар. - 6 мар.</t>
  </si>
  <si>
    <t xml:space="preserve">март
9-13
16-20
23-27
</t>
  </si>
  <si>
    <t>30 мар. - 3 апр.</t>
  </si>
  <si>
    <t xml:space="preserve">апрель
6-10
13-17
20-24
</t>
  </si>
  <si>
    <t>27 апр. - 1 мая</t>
  </si>
  <si>
    <t>май
4-8
11-15
18-22
25-29</t>
  </si>
  <si>
    <t>1 июня- 5 июня</t>
  </si>
  <si>
    <t>июнь
8-12
15-19
22-26</t>
  </si>
  <si>
    <t>29.06-01.07</t>
  </si>
  <si>
    <t>всего 2 полугодие</t>
  </si>
  <si>
    <t>всего часов</t>
  </si>
  <si>
    <t>31 авг-4 сент.</t>
  </si>
  <si>
    <t>сентябрь
7-11
14-18
21-25</t>
  </si>
  <si>
    <t>28 сент. - 2 окт.</t>
  </si>
  <si>
    <t>октябрь
5-9
12-16
19-23
26-30</t>
  </si>
  <si>
    <t>2 нояб. - 6 нояб.</t>
  </si>
  <si>
    <t>ноябрь
9-13
16-20
23-27</t>
  </si>
  <si>
    <t>30 ноя. - 4 дек.</t>
  </si>
  <si>
    <t>декабрь
7-11
14-18
21-25
28-31</t>
  </si>
  <si>
    <t>январь
4-8
11-15
18-22
25-29</t>
  </si>
  <si>
    <t>1 фев. - 5 фев.</t>
  </si>
  <si>
    <r>
      <t xml:space="preserve">февраль
8-12
15-19
</t>
    </r>
    <r>
      <rPr>
        <sz val="8"/>
        <color rgb="FFFF0000"/>
        <rFont val="Arial"/>
        <family val="2"/>
        <charset val="204"/>
      </rPr>
      <t>22-26</t>
    </r>
  </si>
  <si>
    <t>29 фев - 4 мар.</t>
  </si>
  <si>
    <r>
      <t xml:space="preserve">март
</t>
    </r>
    <r>
      <rPr>
        <sz val="8"/>
        <color rgb="FFFF0000"/>
        <rFont val="Arial"/>
        <family val="2"/>
        <charset val="204"/>
      </rPr>
      <t>7-11</t>
    </r>
    <r>
      <rPr>
        <sz val="8"/>
        <rFont val="Arial"/>
        <family val="2"/>
      </rPr>
      <t xml:space="preserve">
14-18
21-25</t>
    </r>
  </si>
  <si>
    <t>28 мар. - 1 апр.</t>
  </si>
  <si>
    <t>апрель
4-8
11-15
18-22
25-29</t>
  </si>
  <si>
    <r>
      <t xml:space="preserve">май
</t>
    </r>
    <r>
      <rPr>
        <sz val="8"/>
        <color rgb="FFFF0000"/>
        <rFont val="Calibri"/>
        <family val="2"/>
        <charset val="204"/>
        <scheme val="minor"/>
      </rPr>
      <t>2-6</t>
    </r>
    <r>
      <rPr>
        <sz val="8"/>
        <color theme="1"/>
        <rFont val="Calibri"/>
        <family val="2"/>
        <charset val="204"/>
        <scheme val="minor"/>
      </rPr>
      <t xml:space="preserve">
</t>
    </r>
    <r>
      <rPr>
        <sz val="8"/>
        <color rgb="FFFF0000"/>
        <rFont val="Calibri"/>
        <family val="2"/>
        <charset val="204"/>
        <scheme val="minor"/>
      </rPr>
      <t>9-13</t>
    </r>
    <r>
      <rPr>
        <sz val="8"/>
        <color theme="1"/>
        <rFont val="Calibri"/>
        <family val="2"/>
        <charset val="204"/>
        <scheme val="minor"/>
      </rPr>
      <t xml:space="preserve">
16-20
23-27</t>
    </r>
  </si>
  <si>
    <t>30 мая- 3 июня</t>
  </si>
  <si>
    <r>
      <t xml:space="preserve">июнь
6-10
</t>
    </r>
    <r>
      <rPr>
        <sz val="8"/>
        <color rgb="FFFF0000"/>
        <rFont val="Arial"/>
        <family val="2"/>
        <charset val="204"/>
      </rPr>
      <t>13-17</t>
    </r>
    <r>
      <rPr>
        <sz val="8"/>
        <rFont val="Arial"/>
        <family val="2"/>
      </rPr>
      <t xml:space="preserve">
20-24
27-30</t>
    </r>
  </si>
  <si>
    <t>29 авг-2 сент.</t>
  </si>
  <si>
    <t>сентябрь
5-9
12-16
19-23
26-30</t>
  </si>
  <si>
    <t>октябрь
3-7
10-14
17-21
24-28</t>
  </si>
  <si>
    <t>31 окт. - 4 нояб.</t>
  </si>
  <si>
    <t>ноябрь
7-11
14-18
21-25</t>
  </si>
  <si>
    <t>28 ноя. - 2 дек.</t>
  </si>
  <si>
    <t>декабрь
5-9
12-16
19-23
26-30</t>
  </si>
  <si>
    <t>ВСЕГО</t>
  </si>
  <si>
    <t>1-5 янв.</t>
  </si>
  <si>
    <t xml:space="preserve">
январь 
8-12
15-20
22-27</t>
  </si>
  <si>
    <t>О.ОО</t>
  </si>
  <si>
    <t>Общеобразовательный цикл</t>
  </si>
  <si>
    <t>Базовые общеобразовательные дисциплины</t>
  </si>
  <si>
    <t>ОДБ.01</t>
  </si>
  <si>
    <t>Русский язык</t>
  </si>
  <si>
    <t>об.уч.</t>
  </si>
  <si>
    <t>сам.р.с.</t>
  </si>
  <si>
    <t>ОДБ.02</t>
  </si>
  <si>
    <t xml:space="preserve">Литература </t>
  </si>
  <si>
    <t>обяз.уч.</t>
  </si>
  <si>
    <t>ОДБ.03</t>
  </si>
  <si>
    <t>Иностранный язык</t>
  </si>
  <si>
    <t>ОДБ.04</t>
  </si>
  <si>
    <t xml:space="preserve">История </t>
  </si>
  <si>
    <t>ОДБ.05</t>
  </si>
  <si>
    <t>Обществознание (вкл. экономику и право</t>
  </si>
  <si>
    <t>ОДБ.06</t>
  </si>
  <si>
    <t>Химия</t>
  </si>
  <si>
    <t>ОДБ.07</t>
  </si>
  <si>
    <t>Биология</t>
  </si>
  <si>
    <t>ОДБ.12</t>
  </si>
  <si>
    <t>Физическая культура</t>
  </si>
  <si>
    <t>ОДБ.13</t>
  </si>
  <si>
    <t>ОБЖ</t>
  </si>
  <si>
    <t>ОДП</t>
  </si>
  <si>
    <t>Профильные общеобразовательные дисциплины</t>
  </si>
  <si>
    <t>0 курс</t>
  </si>
  <si>
    <t>ОДП.14</t>
  </si>
  <si>
    <t>Математика</t>
  </si>
  <si>
    <t>ОДП.15</t>
  </si>
  <si>
    <t>Информатика и ИКТ</t>
  </si>
  <si>
    <t>ОДП.16</t>
  </si>
  <si>
    <t>Физика</t>
  </si>
  <si>
    <t>ОП.00</t>
  </si>
  <si>
    <t>Общепрофессиональный цикл</t>
  </si>
  <si>
    <t>ОП. 01.</t>
  </si>
  <si>
    <t>Технические измерения</t>
  </si>
  <si>
    <t>ОП. 02.</t>
  </si>
  <si>
    <t xml:space="preserve">Техническая графика </t>
  </si>
  <si>
    <t>ОП. 03.</t>
  </si>
  <si>
    <t>Основы электротехники</t>
  </si>
  <si>
    <t>ОП. 04.</t>
  </si>
  <si>
    <t>Основы материаловедения</t>
  </si>
  <si>
    <t>ОП.05</t>
  </si>
  <si>
    <t>Общие основы технологии металлообработки и работы на металлорежущих станках</t>
  </si>
  <si>
    <t>ОП. 06.</t>
  </si>
  <si>
    <t>Безопасность жизнедеятельности</t>
  </si>
  <si>
    <t>П.00</t>
  </si>
  <si>
    <t>Профессиональный цикл</t>
  </si>
  <si>
    <t>ПМ. 00.</t>
  </si>
  <si>
    <t>Профессиональные модули</t>
  </si>
  <si>
    <t>ПМ. 01.</t>
  </si>
  <si>
    <t>Токарная обработка заготовок, деталей, изделий и инструментов</t>
  </si>
  <si>
    <t>МДК. 01.01.</t>
  </si>
  <si>
    <t>Технология металлообработки на токарных станках</t>
  </si>
  <si>
    <t>УП.01.</t>
  </si>
  <si>
    <t>ПП.01.</t>
  </si>
  <si>
    <t>ПМ. 02.</t>
  </si>
  <si>
    <t>Обработка деталей и изделий на токарно-карусельных станках</t>
  </si>
  <si>
    <t>МДК. 02.01.</t>
  </si>
  <si>
    <t>Технология работы на токарно-карусельных станках</t>
  </si>
  <si>
    <t>УП.02</t>
  </si>
  <si>
    <t>ПП.02.</t>
  </si>
  <si>
    <t>ПМ.03.</t>
  </si>
  <si>
    <t>Растачивание и сверление деталей</t>
  </si>
  <si>
    <t>МДК.03.01</t>
  </si>
  <si>
    <t>Технология работ на токарно-расточных станках</t>
  </si>
  <si>
    <t>УП.03</t>
  </si>
  <si>
    <t>ПП.03</t>
  </si>
  <si>
    <t>ПМ.04</t>
  </si>
  <si>
    <t>Обработка деталей на токарно-револьверных станках</t>
  </si>
  <si>
    <t>МДК.04.01</t>
  </si>
  <si>
    <t>Технология работы на токарно-револьверных станках</t>
  </si>
  <si>
    <t>УП.04</t>
  </si>
  <si>
    <t>ПП.04</t>
  </si>
  <si>
    <t>ФК.00</t>
  </si>
  <si>
    <t>Всего час. в неделю обязательной учебной нагрузки</t>
  </si>
  <si>
    <t>к</t>
  </si>
  <si>
    <t>Всего час. в неделю самостоятельной работы студентов</t>
  </si>
  <si>
    <t xml:space="preserve">Всего часов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</si>
</sst>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8"/>
      <name val="Arial"/>
      <family val="2"/>
    </font>
    <font>
      <b/>
      <sz val="8"/>
      <name val="Calibri"/>
      <family val="2"/>
      <charset val="204"/>
      <scheme val="minor"/>
    </font>
    <font>
      <b/>
      <sz val="10"/>
      <name val="Arial"/>
      <family val="2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A7D00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  <font>
      <b/>
      <sz val="9"/>
      <name val="Arial"/>
      <family val="2"/>
    </font>
    <font>
      <sz val="9"/>
      <color rgb="FF3F3F3F"/>
      <name val="Calibri"/>
      <family val="2"/>
      <charset val="204"/>
      <scheme val="minor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0" applyNumberFormat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0" applyFont="1" applyAlignment="1">
      <alignment textRotation="90"/>
    </xf>
    <xf numFmtId="0" fontId="5" fillId="0" borderId="4" xfId="0" applyFont="1" applyBorder="1" applyAlignment="1">
      <alignment textRotation="90" wrapText="1"/>
    </xf>
    <xf numFmtId="0" fontId="5" fillId="4" borderId="4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textRotation="90" wrapText="1"/>
    </xf>
    <xf numFmtId="0" fontId="7" fillId="0" borderId="4" xfId="0" applyFont="1" applyBorder="1" applyAlignment="1">
      <alignment textRotation="90" wrapText="1"/>
    </xf>
    <xf numFmtId="0" fontId="8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textRotation="90" wrapText="1"/>
    </xf>
    <xf numFmtId="0" fontId="8" fillId="0" borderId="4" xfId="0" applyFont="1" applyBorder="1" applyAlignment="1">
      <alignment textRotation="90" wrapText="1"/>
    </xf>
    <xf numFmtId="14" fontId="8" fillId="4" borderId="4" xfId="0" applyNumberFormat="1" applyFont="1" applyFill="1" applyBorder="1" applyAlignment="1">
      <alignment wrapText="1"/>
    </xf>
    <xf numFmtId="0" fontId="9" fillId="0" borderId="4" xfId="0" applyFont="1" applyBorder="1" applyAlignment="1">
      <alignment textRotation="90" wrapText="1"/>
    </xf>
    <xf numFmtId="0" fontId="5" fillId="5" borderId="4" xfId="0" applyFont="1" applyFill="1" applyBorder="1" applyAlignment="1">
      <alignment textRotation="90" wrapText="1"/>
    </xf>
    <xf numFmtId="0" fontId="12" fillId="0" borderId="4" xfId="0" applyFont="1" applyBorder="1" applyAlignment="1">
      <alignment textRotation="90" wrapText="1"/>
    </xf>
    <xf numFmtId="0" fontId="7" fillId="0" borderId="5" xfId="0" applyFont="1" applyBorder="1" applyAlignment="1">
      <alignment textRotation="90" wrapText="1"/>
    </xf>
    <xf numFmtId="0" fontId="13" fillId="0" borderId="5" xfId="0" applyFont="1" applyBorder="1" applyAlignment="1">
      <alignment textRotation="90" wrapText="1"/>
    </xf>
    <xf numFmtId="0" fontId="9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0" borderId="4" xfId="0" applyBorder="1"/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/>
    <xf numFmtId="0" fontId="4" fillId="5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4" xfId="0" applyFont="1" applyBorder="1"/>
    <xf numFmtId="0" fontId="14" fillId="0" borderId="4" xfId="0" applyFont="1" applyBorder="1" applyAlignment="1">
      <alignment horizontal="center" wrapText="1"/>
    </xf>
    <xf numFmtId="0" fontId="16" fillId="6" borderId="4" xfId="0" applyFont="1" applyFill="1" applyBorder="1" applyAlignment="1">
      <alignment horizontal="left"/>
    </xf>
    <xf numFmtId="0" fontId="17" fillId="6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 wrapText="1"/>
    </xf>
    <xf numFmtId="0" fontId="18" fillId="0" borderId="4" xfId="0" applyFont="1" applyBorder="1" applyAlignment="1">
      <alignment wrapText="1"/>
    </xf>
    <xf numFmtId="0" fontId="9" fillId="5" borderId="4" xfId="0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wrapText="1"/>
    </xf>
    <xf numFmtId="0" fontId="17" fillId="6" borderId="8" xfId="0" applyFont="1" applyFill="1" applyBorder="1" applyAlignment="1">
      <alignment horizontal="left"/>
    </xf>
    <xf numFmtId="0" fontId="17" fillId="6" borderId="8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22" fillId="2" borderId="1" xfId="2" applyFont="1" applyAlignment="1">
      <alignment horizontal="center" wrapText="1"/>
    </xf>
    <xf numFmtId="0" fontId="4" fillId="3" borderId="1" xfId="3" applyFont="1" applyBorder="1" applyAlignment="1">
      <alignment wrapText="1"/>
    </xf>
    <xf numFmtId="0" fontId="13" fillId="7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23" fillId="2" borderId="11" xfId="1" applyFont="1" applyBorder="1" applyAlignment="1">
      <alignment horizontal="center" wrapText="1"/>
    </xf>
    <xf numFmtId="0" fontId="22" fillId="2" borderId="12" xfId="2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23" fillId="2" borderId="13" xfId="1" applyFont="1" applyBorder="1" applyAlignment="1">
      <alignment horizontal="center" wrapText="1"/>
    </xf>
    <xf numFmtId="0" fontId="23" fillId="2" borderId="14" xfId="1" applyFont="1" applyBorder="1" applyAlignment="1">
      <alignment horizontal="center" wrapText="1"/>
    </xf>
    <xf numFmtId="0" fontId="25" fillId="2" borderId="0" xfId="1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0" fillId="5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26" fillId="5" borderId="4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3" fillId="2" borderId="2" xfId="1" applyFont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wrapText="1"/>
    </xf>
    <xf numFmtId="0" fontId="20" fillId="10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21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24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6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21" fillId="7" borderId="4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15" fillId="0" borderId="8" xfId="0" applyFont="1" applyBorder="1" applyAlignment="1"/>
    <xf numFmtId="0" fontId="0" fillId="0" borderId="10" xfId="0" applyBorder="1" applyAlignment="1"/>
    <xf numFmtId="0" fontId="19" fillId="0" borderId="8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5" fillId="6" borderId="8" xfId="0" applyFont="1" applyFill="1" applyBorder="1" applyAlignment="1"/>
    <xf numFmtId="0" fontId="0" fillId="6" borderId="10" xfId="0" applyFill="1" applyBorder="1" applyAlignment="1"/>
    <xf numFmtId="0" fontId="16" fillId="6" borderId="8" xfId="0" applyFont="1" applyFill="1" applyBorder="1" applyAlignment="1">
      <alignment horizontal="left"/>
    </xf>
    <xf numFmtId="0" fontId="0" fillId="0" borderId="8" xfId="0" applyBorder="1" applyAlignment="1">
      <alignment horizontal="center" vertical="center" textRotation="90" wrapText="1"/>
    </xf>
    <xf numFmtId="0" fontId="0" fillId="0" borderId="8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4" fillId="0" borderId="4" xfId="0" applyFont="1" applyBorder="1" applyAlignment="1">
      <alignment horizontal="center" wrapText="1"/>
    </xf>
    <xf numFmtId="0" fontId="15" fillId="6" borderId="8" xfId="0" applyFont="1" applyFill="1" applyBorder="1" applyAlignment="1">
      <alignment horizontal="left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Alignment="1"/>
    <xf numFmtId="0" fontId="0" fillId="0" borderId="3" xfId="0" applyBorder="1" applyAlignment="1"/>
    <xf numFmtId="0" fontId="4" fillId="0" borderId="4" xfId="0" applyFont="1" applyBorder="1" applyAlignment="1">
      <alignment textRotation="90" wrapText="1"/>
    </xf>
  </cellXfs>
  <cellStyles count="4">
    <cellStyle name="20% - Акцент6" xfId="3" builtinId="50"/>
    <cellStyle name="Вывод" xfId="1" builtinId="21"/>
    <cellStyle name="Вычисление" xfId="2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1"/>
  <sheetViews>
    <sheetView tabSelected="1" workbookViewId="0">
      <selection sqref="A1:DR81"/>
    </sheetView>
  </sheetViews>
  <sheetFormatPr defaultRowHeight="15" x14ac:dyDescent="0.25"/>
  <sheetData>
    <row r="1" spans="1:122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6" t="s">
        <v>1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"/>
      <c r="AY1" s="1"/>
      <c r="AZ1" s="135" t="s">
        <v>2</v>
      </c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 t="s">
        <v>3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2"/>
      <c r="DO1" s="2"/>
      <c r="DP1" s="2"/>
      <c r="DQ1" s="2"/>
    </row>
    <row r="2" spans="1:122" ht="56.25" x14ac:dyDescent="0.25">
      <c r="A2" s="137" t="s">
        <v>4</v>
      </c>
      <c r="B2" s="137" t="s">
        <v>5</v>
      </c>
      <c r="C2" s="137" t="s">
        <v>6</v>
      </c>
      <c r="D2" s="137" t="s">
        <v>7</v>
      </c>
      <c r="E2" s="3" t="s">
        <v>8</v>
      </c>
      <c r="F2" s="116" t="s">
        <v>9</v>
      </c>
      <c r="G2" s="117"/>
      <c r="H2" s="119"/>
      <c r="I2" s="4" t="s">
        <v>10</v>
      </c>
      <c r="J2" s="116" t="s">
        <v>11</v>
      </c>
      <c r="K2" s="117"/>
      <c r="L2" s="117"/>
      <c r="M2" s="119"/>
      <c r="N2" s="5" t="s">
        <v>12</v>
      </c>
      <c r="O2" s="120" t="s">
        <v>13</v>
      </c>
      <c r="P2" s="120"/>
      <c r="Q2" s="120"/>
      <c r="R2" s="4" t="s">
        <v>14</v>
      </c>
      <c r="S2" s="120" t="s">
        <v>15</v>
      </c>
      <c r="T2" s="120"/>
      <c r="U2" s="120"/>
      <c r="V2" s="6" t="s">
        <v>16</v>
      </c>
      <c r="W2" s="7" t="s">
        <v>17</v>
      </c>
      <c r="X2" s="8" t="s">
        <v>18</v>
      </c>
      <c r="Y2" s="131" t="s">
        <v>19</v>
      </c>
      <c r="Z2" s="131"/>
      <c r="AA2" s="131"/>
      <c r="AB2" s="9" t="s">
        <v>20</v>
      </c>
      <c r="AC2" s="131" t="s">
        <v>21</v>
      </c>
      <c r="AD2" s="131"/>
      <c r="AE2" s="131"/>
      <c r="AF2" s="10" t="s">
        <v>22</v>
      </c>
      <c r="AG2" s="131" t="s">
        <v>23</v>
      </c>
      <c r="AH2" s="131"/>
      <c r="AI2" s="131"/>
      <c r="AJ2" s="10" t="s">
        <v>24</v>
      </c>
      <c r="AK2" s="132" t="s">
        <v>25</v>
      </c>
      <c r="AL2" s="133"/>
      <c r="AM2" s="134"/>
      <c r="AN2" s="11" t="s">
        <v>26</v>
      </c>
      <c r="AO2" s="128" t="s">
        <v>27</v>
      </c>
      <c r="AP2" s="129"/>
      <c r="AQ2" s="129"/>
      <c r="AR2" s="130"/>
      <c r="AS2" s="10" t="s">
        <v>28</v>
      </c>
      <c r="AT2" s="131" t="s">
        <v>29</v>
      </c>
      <c r="AU2" s="131"/>
      <c r="AV2" s="131"/>
      <c r="AW2" s="12" t="s">
        <v>30</v>
      </c>
      <c r="AX2" s="10" t="s">
        <v>31</v>
      </c>
      <c r="AY2" s="13" t="s">
        <v>32</v>
      </c>
      <c r="AZ2" s="3" t="s">
        <v>33</v>
      </c>
      <c r="BA2" s="116" t="s">
        <v>34</v>
      </c>
      <c r="BB2" s="117"/>
      <c r="BC2" s="119"/>
      <c r="BD2" s="4" t="s">
        <v>35</v>
      </c>
      <c r="BE2" s="116" t="s">
        <v>36</v>
      </c>
      <c r="BF2" s="117"/>
      <c r="BG2" s="117"/>
      <c r="BH2" s="119"/>
      <c r="BI2" s="14" t="s">
        <v>37</v>
      </c>
      <c r="BJ2" s="120" t="s">
        <v>38</v>
      </c>
      <c r="BK2" s="120"/>
      <c r="BL2" s="120"/>
      <c r="BM2" s="4" t="s">
        <v>39</v>
      </c>
      <c r="BN2" s="116" t="s">
        <v>40</v>
      </c>
      <c r="BO2" s="117"/>
      <c r="BP2" s="117"/>
      <c r="BQ2" s="118"/>
      <c r="BR2" s="7" t="s">
        <v>17</v>
      </c>
      <c r="BS2" s="120" t="s">
        <v>41</v>
      </c>
      <c r="BT2" s="120"/>
      <c r="BU2" s="120"/>
      <c r="BV2" s="120"/>
      <c r="BW2" s="4" t="s">
        <v>42</v>
      </c>
      <c r="BX2" s="120" t="s">
        <v>43</v>
      </c>
      <c r="BY2" s="120"/>
      <c r="BZ2" s="120"/>
      <c r="CA2" s="4" t="s">
        <v>44</v>
      </c>
      <c r="CB2" s="120" t="s">
        <v>45</v>
      </c>
      <c r="CC2" s="120"/>
      <c r="CD2" s="120"/>
      <c r="CE2" s="4" t="s">
        <v>46</v>
      </c>
      <c r="CF2" s="116" t="s">
        <v>47</v>
      </c>
      <c r="CG2" s="117"/>
      <c r="CH2" s="117"/>
      <c r="CI2" s="118"/>
      <c r="CJ2" s="125" t="s">
        <v>48</v>
      </c>
      <c r="CK2" s="126"/>
      <c r="CL2" s="126"/>
      <c r="CM2" s="127"/>
      <c r="CN2" s="4" t="s">
        <v>49</v>
      </c>
      <c r="CO2" s="116" t="s">
        <v>50</v>
      </c>
      <c r="CP2" s="117"/>
      <c r="CQ2" s="117"/>
      <c r="CR2" s="118"/>
      <c r="CS2" s="4" t="s">
        <v>31</v>
      </c>
      <c r="CT2" s="15" t="s">
        <v>32</v>
      </c>
      <c r="CU2" s="3" t="s">
        <v>51</v>
      </c>
      <c r="CV2" s="116" t="s">
        <v>52</v>
      </c>
      <c r="CW2" s="117"/>
      <c r="CX2" s="117"/>
      <c r="CY2" s="118"/>
      <c r="CZ2" s="116" t="s">
        <v>53</v>
      </c>
      <c r="DA2" s="117"/>
      <c r="DB2" s="117"/>
      <c r="DC2" s="119"/>
      <c r="DD2" s="14" t="s">
        <v>54</v>
      </c>
      <c r="DE2" s="120" t="s">
        <v>55</v>
      </c>
      <c r="DF2" s="120"/>
      <c r="DG2" s="120"/>
      <c r="DH2" s="4" t="s">
        <v>56</v>
      </c>
      <c r="DI2" s="116" t="s">
        <v>57</v>
      </c>
      <c r="DJ2" s="117"/>
      <c r="DK2" s="117"/>
      <c r="DL2" s="118"/>
      <c r="DM2" s="16" t="s">
        <v>17</v>
      </c>
      <c r="DN2" s="17" t="s">
        <v>58</v>
      </c>
      <c r="DO2" s="16" t="s">
        <v>59</v>
      </c>
      <c r="DP2" s="121" t="s">
        <v>60</v>
      </c>
      <c r="DQ2" s="122"/>
      <c r="DR2" s="123"/>
    </row>
    <row r="3" spans="1:122" x14ac:dyDescent="0.25">
      <c r="A3" s="137"/>
      <c r="B3" s="137"/>
      <c r="C3" s="137"/>
      <c r="D3" s="137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8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9"/>
      <c r="DR3" s="20"/>
    </row>
    <row r="4" spans="1:122" x14ac:dyDescent="0.25">
      <c r="A4" s="137"/>
      <c r="B4" s="137"/>
      <c r="C4" s="137"/>
      <c r="D4" s="137"/>
      <c r="E4" s="21">
        <v>36</v>
      </c>
      <c r="F4" s="21">
        <v>37</v>
      </c>
      <c r="G4" s="22">
        <v>38</v>
      </c>
      <c r="H4" s="22">
        <v>39</v>
      </c>
      <c r="I4" s="22">
        <v>40</v>
      </c>
      <c r="J4" s="22">
        <v>41</v>
      </c>
      <c r="K4" s="22">
        <v>42</v>
      </c>
      <c r="L4" s="22">
        <v>43</v>
      </c>
      <c r="M4" s="22">
        <v>44</v>
      </c>
      <c r="N4" s="23">
        <v>45</v>
      </c>
      <c r="O4" s="22">
        <v>46</v>
      </c>
      <c r="P4" s="22">
        <v>47</v>
      </c>
      <c r="Q4" s="22">
        <v>48</v>
      </c>
      <c r="R4" s="22">
        <v>49</v>
      </c>
      <c r="S4" s="22">
        <v>50</v>
      </c>
      <c r="T4" s="22">
        <v>51</v>
      </c>
      <c r="U4" s="21">
        <v>52</v>
      </c>
      <c r="V4" s="21">
        <v>1</v>
      </c>
      <c r="W4" s="24"/>
      <c r="X4" s="25">
        <v>2</v>
      </c>
      <c r="Y4" s="25">
        <v>3</v>
      </c>
      <c r="Z4" s="26">
        <v>4</v>
      </c>
      <c r="AA4" s="26">
        <v>5</v>
      </c>
      <c r="AB4" s="26">
        <v>6</v>
      </c>
      <c r="AC4" s="26">
        <v>7</v>
      </c>
      <c r="AD4" s="22">
        <v>8</v>
      </c>
      <c r="AE4" s="22">
        <v>9</v>
      </c>
      <c r="AF4" s="22">
        <v>10</v>
      </c>
      <c r="AG4" s="22">
        <v>11</v>
      </c>
      <c r="AH4" s="22">
        <v>12</v>
      </c>
      <c r="AI4" s="22">
        <v>13</v>
      </c>
      <c r="AJ4" s="22">
        <v>14</v>
      </c>
      <c r="AK4" s="22">
        <v>15</v>
      </c>
      <c r="AL4" s="21">
        <v>16</v>
      </c>
      <c r="AM4" s="21">
        <v>17</v>
      </c>
      <c r="AN4" s="21">
        <v>18</v>
      </c>
      <c r="AO4" s="21">
        <v>19</v>
      </c>
      <c r="AP4" s="21">
        <v>20</v>
      </c>
      <c r="AQ4" s="21">
        <v>21</v>
      </c>
      <c r="AR4" s="21">
        <v>22</v>
      </c>
      <c r="AS4" s="21">
        <v>23</v>
      </c>
      <c r="AT4" s="21">
        <v>24</v>
      </c>
      <c r="AU4" s="21">
        <v>25</v>
      </c>
      <c r="AV4" s="21">
        <v>26</v>
      </c>
      <c r="AW4" s="21">
        <v>27</v>
      </c>
      <c r="AX4" s="21"/>
      <c r="AY4" s="18"/>
      <c r="AZ4" s="21">
        <v>36</v>
      </c>
      <c r="BA4" s="21">
        <v>37</v>
      </c>
      <c r="BB4" s="22">
        <v>38</v>
      </c>
      <c r="BC4" s="22">
        <v>39</v>
      </c>
      <c r="BD4" s="22">
        <v>40</v>
      </c>
      <c r="BE4" s="22">
        <v>41</v>
      </c>
      <c r="BF4" s="22">
        <v>42</v>
      </c>
      <c r="BG4" s="22">
        <v>43</v>
      </c>
      <c r="BH4" s="22">
        <v>44</v>
      </c>
      <c r="BI4" s="22">
        <v>45</v>
      </c>
      <c r="BJ4" s="22">
        <v>46</v>
      </c>
      <c r="BK4" s="22">
        <v>47</v>
      </c>
      <c r="BL4" s="22">
        <v>48</v>
      </c>
      <c r="BM4" s="22">
        <v>49</v>
      </c>
      <c r="BN4" s="22">
        <v>50</v>
      </c>
      <c r="BO4" s="22">
        <v>51</v>
      </c>
      <c r="BP4" s="21">
        <v>52</v>
      </c>
      <c r="BQ4" s="21">
        <v>53</v>
      </c>
      <c r="BR4" s="21"/>
      <c r="BS4" s="21">
        <v>1</v>
      </c>
      <c r="BT4" s="22">
        <v>2</v>
      </c>
      <c r="BU4" s="22">
        <v>3</v>
      </c>
      <c r="BV4" s="22">
        <v>4</v>
      </c>
      <c r="BW4" s="22">
        <v>5</v>
      </c>
      <c r="BX4" s="22">
        <v>6</v>
      </c>
      <c r="BY4" s="22">
        <v>7</v>
      </c>
      <c r="BZ4" s="22">
        <v>8</v>
      </c>
      <c r="CA4" s="22">
        <v>9</v>
      </c>
      <c r="CB4" s="22">
        <v>10</v>
      </c>
      <c r="CC4" s="22">
        <v>11</v>
      </c>
      <c r="CD4" s="22">
        <v>12</v>
      </c>
      <c r="CE4" s="22">
        <v>13</v>
      </c>
      <c r="CF4" s="22">
        <v>14</v>
      </c>
      <c r="CG4" s="21">
        <v>15</v>
      </c>
      <c r="CH4" s="21">
        <v>16</v>
      </c>
      <c r="CI4" s="21">
        <v>17</v>
      </c>
      <c r="CJ4" s="21">
        <v>18</v>
      </c>
      <c r="CK4" s="21">
        <v>19</v>
      </c>
      <c r="CL4" s="21">
        <v>20</v>
      </c>
      <c r="CM4" s="21">
        <v>21</v>
      </c>
      <c r="CN4" s="21">
        <v>22</v>
      </c>
      <c r="CO4" s="21">
        <v>23</v>
      </c>
      <c r="CP4" s="21">
        <v>24</v>
      </c>
      <c r="CQ4" s="21">
        <v>25</v>
      </c>
      <c r="CR4" s="21">
        <v>26</v>
      </c>
      <c r="CS4" s="21"/>
      <c r="CT4" s="19"/>
      <c r="CU4" s="21">
        <v>35</v>
      </c>
      <c r="CV4" s="21">
        <v>36</v>
      </c>
      <c r="CW4" s="22">
        <v>37</v>
      </c>
      <c r="CX4" s="22">
        <v>38</v>
      </c>
      <c r="CY4" s="22">
        <v>39</v>
      </c>
      <c r="CZ4" s="22">
        <v>40</v>
      </c>
      <c r="DA4" s="22">
        <v>41</v>
      </c>
      <c r="DB4" s="22">
        <v>42</v>
      </c>
      <c r="DC4" s="22">
        <v>43</v>
      </c>
      <c r="DD4" s="22">
        <v>44</v>
      </c>
      <c r="DE4" s="22">
        <v>45</v>
      </c>
      <c r="DF4" s="22">
        <v>46</v>
      </c>
      <c r="DG4" s="22">
        <v>47</v>
      </c>
      <c r="DH4" s="22">
        <v>48</v>
      </c>
      <c r="DI4" s="22">
        <v>49</v>
      </c>
      <c r="DJ4" s="22">
        <v>50</v>
      </c>
      <c r="DK4" s="21">
        <v>51</v>
      </c>
      <c r="DL4" s="21">
        <v>52</v>
      </c>
      <c r="DM4" s="27"/>
      <c r="DN4" s="27"/>
      <c r="DO4" s="28">
        <v>1</v>
      </c>
      <c r="DP4" s="28">
        <v>2</v>
      </c>
      <c r="DQ4" s="28">
        <v>3</v>
      </c>
      <c r="DR4" s="29">
        <v>4</v>
      </c>
    </row>
    <row r="5" spans="1:122" x14ac:dyDescent="0.25">
      <c r="A5" s="137"/>
      <c r="B5" s="137"/>
      <c r="C5" s="137"/>
      <c r="D5" s="137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8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9"/>
      <c r="DR5" s="20"/>
    </row>
    <row r="6" spans="1:122" x14ac:dyDescent="0.25">
      <c r="A6" s="137"/>
      <c r="B6" s="137"/>
      <c r="C6" s="137"/>
      <c r="D6" s="137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3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1">
        <v>17</v>
      </c>
      <c r="V6" s="21">
        <v>18</v>
      </c>
      <c r="W6" s="24"/>
      <c r="X6" s="30"/>
      <c r="Y6" s="31">
        <v>19</v>
      </c>
      <c r="Z6" s="26">
        <v>20</v>
      </c>
      <c r="AA6" s="26">
        <v>21</v>
      </c>
      <c r="AB6" s="26">
        <v>22</v>
      </c>
      <c r="AC6" s="26">
        <v>23</v>
      </c>
      <c r="AD6" s="22">
        <v>24</v>
      </c>
      <c r="AE6" s="22">
        <v>25</v>
      </c>
      <c r="AF6" s="22">
        <v>26</v>
      </c>
      <c r="AG6" s="22">
        <v>27</v>
      </c>
      <c r="AH6" s="22">
        <v>28</v>
      </c>
      <c r="AI6" s="22">
        <v>29</v>
      </c>
      <c r="AJ6" s="22">
        <v>30</v>
      </c>
      <c r="AK6" s="22">
        <v>31</v>
      </c>
      <c r="AL6" s="22">
        <v>32</v>
      </c>
      <c r="AM6" s="22">
        <v>33</v>
      </c>
      <c r="AN6" s="22">
        <v>34</v>
      </c>
      <c r="AO6" s="21">
        <v>35</v>
      </c>
      <c r="AP6" s="21">
        <v>36</v>
      </c>
      <c r="AQ6" s="21">
        <v>37</v>
      </c>
      <c r="AR6" s="21">
        <v>38</v>
      </c>
      <c r="AS6" s="21">
        <v>38</v>
      </c>
      <c r="AT6" s="21">
        <v>40</v>
      </c>
      <c r="AU6" s="21">
        <v>41</v>
      </c>
      <c r="AV6" s="21">
        <v>42</v>
      </c>
      <c r="AW6" s="21"/>
      <c r="AX6" s="21">
        <v>43</v>
      </c>
      <c r="AY6" s="32"/>
      <c r="AZ6" s="21">
        <v>1</v>
      </c>
      <c r="BA6" s="21">
        <v>2</v>
      </c>
      <c r="BB6" s="21">
        <v>3</v>
      </c>
      <c r="BC6" s="21">
        <v>4</v>
      </c>
      <c r="BD6" s="21">
        <v>5</v>
      </c>
      <c r="BE6" s="21">
        <v>6</v>
      </c>
      <c r="BF6" s="21">
        <v>7</v>
      </c>
      <c r="BG6" s="21">
        <v>8</v>
      </c>
      <c r="BH6" s="21">
        <v>9</v>
      </c>
      <c r="BI6" s="21">
        <v>10</v>
      </c>
      <c r="BJ6" s="22">
        <v>11</v>
      </c>
      <c r="BK6" s="22">
        <v>12</v>
      </c>
      <c r="BL6" s="22">
        <v>13</v>
      </c>
      <c r="BM6" s="22">
        <v>14</v>
      </c>
      <c r="BN6" s="22">
        <v>15</v>
      </c>
      <c r="BO6" s="22">
        <v>16</v>
      </c>
      <c r="BP6" s="21">
        <v>17</v>
      </c>
      <c r="BQ6" s="21">
        <v>18</v>
      </c>
      <c r="BR6" s="21"/>
      <c r="BS6" s="21">
        <v>18</v>
      </c>
      <c r="BT6" s="22">
        <v>19</v>
      </c>
      <c r="BU6" s="22">
        <v>20</v>
      </c>
      <c r="BV6" s="22">
        <v>21</v>
      </c>
      <c r="BW6" s="22">
        <v>22</v>
      </c>
      <c r="BX6" s="22">
        <v>23</v>
      </c>
      <c r="BY6" s="22">
        <v>24</v>
      </c>
      <c r="BZ6" s="22">
        <v>25</v>
      </c>
      <c r="CA6" s="22">
        <v>26</v>
      </c>
      <c r="CB6" s="22">
        <v>27</v>
      </c>
      <c r="CC6" s="22">
        <v>28</v>
      </c>
      <c r="CD6" s="22">
        <v>29</v>
      </c>
      <c r="CE6" s="33">
        <v>30</v>
      </c>
      <c r="CF6" s="33">
        <v>31</v>
      </c>
      <c r="CG6" s="33">
        <v>32</v>
      </c>
      <c r="CH6" s="33">
        <v>33</v>
      </c>
      <c r="CI6" s="22">
        <v>34</v>
      </c>
      <c r="CJ6" s="21">
        <v>35</v>
      </c>
      <c r="CK6" s="21">
        <v>36</v>
      </c>
      <c r="CL6" s="21">
        <v>37</v>
      </c>
      <c r="CM6" s="21">
        <v>38</v>
      </c>
      <c r="CN6" s="21">
        <v>38</v>
      </c>
      <c r="CO6" s="21">
        <v>40</v>
      </c>
      <c r="CP6" s="21">
        <v>41</v>
      </c>
      <c r="CQ6" s="21">
        <v>42</v>
      </c>
      <c r="CR6" s="21">
        <v>43</v>
      </c>
      <c r="CS6" s="21"/>
      <c r="CT6" s="34"/>
      <c r="CU6" s="21">
        <v>1</v>
      </c>
      <c r="CV6" s="21">
        <v>2</v>
      </c>
      <c r="CW6" s="21">
        <v>3</v>
      </c>
      <c r="CX6" s="21">
        <v>4</v>
      </c>
      <c r="CY6" s="21">
        <v>5</v>
      </c>
      <c r="CZ6" s="21">
        <v>6</v>
      </c>
      <c r="DA6" s="21">
        <v>7</v>
      </c>
      <c r="DB6" s="21">
        <v>8</v>
      </c>
      <c r="DC6" s="21">
        <v>9</v>
      </c>
      <c r="DD6" s="21">
        <v>10</v>
      </c>
      <c r="DE6" s="22">
        <v>11</v>
      </c>
      <c r="DF6" s="22">
        <v>12</v>
      </c>
      <c r="DG6" s="22">
        <v>13</v>
      </c>
      <c r="DH6" s="22">
        <v>14</v>
      </c>
      <c r="DI6" s="22">
        <v>15</v>
      </c>
      <c r="DJ6" s="22">
        <v>16</v>
      </c>
      <c r="DK6" s="21">
        <v>17</v>
      </c>
      <c r="DL6" s="21">
        <v>18</v>
      </c>
      <c r="DM6" s="27"/>
      <c r="DN6" s="27"/>
      <c r="DO6" s="28">
        <v>19</v>
      </c>
      <c r="DP6" s="28">
        <v>20</v>
      </c>
      <c r="DQ6" s="28">
        <v>21</v>
      </c>
      <c r="DR6" s="29">
        <v>22</v>
      </c>
    </row>
    <row r="7" spans="1:122" x14ac:dyDescent="0.25">
      <c r="A7" s="111"/>
      <c r="B7" s="115" t="s">
        <v>61</v>
      </c>
      <c r="C7" s="35" t="s">
        <v>62</v>
      </c>
      <c r="D7" s="36"/>
      <c r="E7" s="37">
        <f>SUM(E9+E11+E13+E15+E17+E19+E21+E23+E25)</f>
        <v>14</v>
      </c>
      <c r="F7" s="37">
        <f t="shared" ref="F7:V8" si="0">SUM(F9+F11+F13+F15+F17+F19+F21+F23+F25)</f>
        <v>14</v>
      </c>
      <c r="G7" s="37">
        <f t="shared" si="0"/>
        <v>14</v>
      </c>
      <c r="H7" s="37">
        <f t="shared" si="0"/>
        <v>14</v>
      </c>
      <c r="I7" s="37">
        <f t="shared" si="0"/>
        <v>14</v>
      </c>
      <c r="J7" s="37">
        <f t="shared" si="0"/>
        <v>14</v>
      </c>
      <c r="K7" s="37">
        <f t="shared" si="0"/>
        <v>14</v>
      </c>
      <c r="L7" s="37">
        <f t="shared" si="0"/>
        <v>14</v>
      </c>
      <c r="M7" s="37">
        <f t="shared" si="0"/>
        <v>14</v>
      </c>
      <c r="N7" s="38">
        <f t="shared" si="0"/>
        <v>5</v>
      </c>
      <c r="O7" s="37">
        <f t="shared" si="0"/>
        <v>14</v>
      </c>
      <c r="P7" s="37">
        <f t="shared" si="0"/>
        <v>14</v>
      </c>
      <c r="Q7" s="37">
        <f t="shared" si="0"/>
        <v>14</v>
      </c>
      <c r="R7" s="37">
        <f t="shared" si="0"/>
        <v>14</v>
      </c>
      <c r="S7" s="37">
        <f t="shared" si="0"/>
        <v>14</v>
      </c>
      <c r="T7" s="37">
        <f t="shared" si="0"/>
        <v>14</v>
      </c>
      <c r="U7" s="37">
        <f t="shared" si="0"/>
        <v>14</v>
      </c>
      <c r="V7" s="37">
        <f t="shared" si="0"/>
        <v>9</v>
      </c>
      <c r="W7" s="37">
        <f>SUM(W9+W11+W13+W15+W17+W19+W21+W23+W25)</f>
        <v>238</v>
      </c>
      <c r="X7" s="30"/>
      <c r="Y7" s="38">
        <f t="shared" ref="Y7:AW8" si="1">SUM(Y9+Y11+Y13+Y15+Y17+Y19+Y21+Y23+Y25)</f>
        <v>10</v>
      </c>
      <c r="Z7" s="38">
        <f t="shared" si="1"/>
        <v>13</v>
      </c>
      <c r="AA7" s="38">
        <f t="shared" si="1"/>
        <v>13</v>
      </c>
      <c r="AB7" s="38">
        <f t="shared" si="1"/>
        <v>13</v>
      </c>
      <c r="AC7" s="38">
        <f t="shared" si="1"/>
        <v>13</v>
      </c>
      <c r="AD7" s="37">
        <f t="shared" si="1"/>
        <v>13</v>
      </c>
      <c r="AE7" s="37">
        <f t="shared" si="1"/>
        <v>13</v>
      </c>
      <c r="AF7" s="37">
        <f t="shared" si="1"/>
        <v>13</v>
      </c>
      <c r="AG7" s="37">
        <f t="shared" si="1"/>
        <v>11</v>
      </c>
      <c r="AH7" s="37">
        <f t="shared" si="1"/>
        <v>14</v>
      </c>
      <c r="AI7" s="37">
        <f t="shared" si="1"/>
        <v>13</v>
      </c>
      <c r="AJ7" s="37">
        <f t="shared" si="1"/>
        <v>15</v>
      </c>
      <c r="AK7" s="37">
        <f t="shared" si="1"/>
        <v>13</v>
      </c>
      <c r="AL7" s="37">
        <f t="shared" si="1"/>
        <v>14</v>
      </c>
      <c r="AM7" s="37">
        <f t="shared" si="1"/>
        <v>13</v>
      </c>
      <c r="AN7" s="37">
        <f t="shared" si="1"/>
        <v>14</v>
      </c>
      <c r="AO7" s="37">
        <f t="shared" si="1"/>
        <v>9</v>
      </c>
      <c r="AP7" s="37">
        <f t="shared" si="1"/>
        <v>9</v>
      </c>
      <c r="AQ7" s="37">
        <f t="shared" si="1"/>
        <v>0</v>
      </c>
      <c r="AR7" s="37">
        <f t="shared" si="1"/>
        <v>13</v>
      </c>
      <c r="AS7" s="37">
        <f t="shared" si="1"/>
        <v>13</v>
      </c>
      <c r="AT7" s="37">
        <f t="shared" si="1"/>
        <v>10</v>
      </c>
      <c r="AU7" s="37">
        <f t="shared" si="1"/>
        <v>14</v>
      </c>
      <c r="AV7" s="37">
        <f t="shared" si="1"/>
        <v>14</v>
      </c>
      <c r="AW7" s="37">
        <f t="shared" si="1"/>
        <v>9</v>
      </c>
      <c r="AX7" s="39">
        <f t="shared" ref="AX7:AX70" si="2">SUM(Y7:AW7)</f>
        <v>299</v>
      </c>
      <c r="AY7" s="40"/>
      <c r="AZ7" s="37">
        <f t="shared" ref="AZ7:CS8" si="3">SUM(AZ9+AZ11+AZ13+AZ15+AZ17+AZ19+AZ21+AZ23+AZ25)</f>
        <v>9</v>
      </c>
      <c r="BA7" s="37">
        <f t="shared" si="3"/>
        <v>17</v>
      </c>
      <c r="BB7" s="37">
        <f t="shared" si="3"/>
        <v>17</v>
      </c>
      <c r="BC7" s="37">
        <f t="shared" si="3"/>
        <v>17</v>
      </c>
      <c r="BD7" s="37">
        <f t="shared" si="3"/>
        <v>17</v>
      </c>
      <c r="BE7" s="37">
        <f t="shared" si="3"/>
        <v>17</v>
      </c>
      <c r="BF7" s="37">
        <f t="shared" si="3"/>
        <v>17</v>
      </c>
      <c r="BG7" s="37">
        <f t="shared" si="3"/>
        <v>17</v>
      </c>
      <c r="BH7" s="37">
        <f t="shared" si="3"/>
        <v>17</v>
      </c>
      <c r="BI7" s="37">
        <f t="shared" si="3"/>
        <v>12</v>
      </c>
      <c r="BJ7" s="37">
        <f t="shared" si="3"/>
        <v>17</v>
      </c>
      <c r="BK7" s="37">
        <f t="shared" si="3"/>
        <v>17</v>
      </c>
      <c r="BL7" s="37">
        <f t="shared" si="3"/>
        <v>17</v>
      </c>
      <c r="BM7" s="37">
        <f t="shared" si="3"/>
        <v>17</v>
      </c>
      <c r="BN7" s="37">
        <f t="shared" si="3"/>
        <v>17</v>
      </c>
      <c r="BO7" s="37">
        <f t="shared" si="3"/>
        <v>15</v>
      </c>
      <c r="BP7" s="37">
        <f t="shared" si="3"/>
        <v>18</v>
      </c>
      <c r="BQ7" s="37">
        <f t="shared" si="3"/>
        <v>14</v>
      </c>
      <c r="BR7" s="37">
        <f t="shared" si="3"/>
        <v>289</v>
      </c>
      <c r="BS7" s="37">
        <f t="shared" si="3"/>
        <v>0</v>
      </c>
      <c r="BT7" s="37">
        <f t="shared" si="3"/>
        <v>4</v>
      </c>
      <c r="BU7" s="37">
        <f t="shared" si="3"/>
        <v>13</v>
      </c>
      <c r="BV7" s="37">
        <f t="shared" si="3"/>
        <v>13</v>
      </c>
      <c r="BW7" s="37">
        <f t="shared" si="3"/>
        <v>13</v>
      </c>
      <c r="BX7" s="37">
        <f t="shared" si="3"/>
        <v>13</v>
      </c>
      <c r="BY7" s="37">
        <f t="shared" si="3"/>
        <v>13</v>
      </c>
      <c r="BZ7" s="37">
        <f t="shared" si="3"/>
        <v>12</v>
      </c>
      <c r="CA7" s="37">
        <f t="shared" si="3"/>
        <v>14</v>
      </c>
      <c r="CB7" s="37">
        <f t="shared" si="3"/>
        <v>12</v>
      </c>
      <c r="CC7" s="37">
        <f t="shared" si="3"/>
        <v>14</v>
      </c>
      <c r="CD7" s="37">
        <f t="shared" si="3"/>
        <v>14</v>
      </c>
      <c r="CE7" s="37">
        <f t="shared" si="3"/>
        <v>15</v>
      </c>
      <c r="CF7" s="37">
        <f t="shared" si="3"/>
        <v>17</v>
      </c>
      <c r="CG7" s="37">
        <f t="shared" si="3"/>
        <v>9</v>
      </c>
      <c r="CH7" s="37">
        <f t="shared" si="3"/>
        <v>13</v>
      </c>
      <c r="CI7" s="37">
        <f t="shared" si="3"/>
        <v>11</v>
      </c>
      <c r="CJ7" s="37">
        <f t="shared" si="3"/>
        <v>9</v>
      </c>
      <c r="CK7" s="37">
        <f t="shared" si="3"/>
        <v>9</v>
      </c>
      <c r="CL7" s="37">
        <f t="shared" si="3"/>
        <v>13</v>
      </c>
      <c r="CM7" s="37">
        <f t="shared" si="3"/>
        <v>13</v>
      </c>
      <c r="CN7" s="37">
        <f t="shared" si="3"/>
        <v>13</v>
      </c>
      <c r="CO7" s="37">
        <f t="shared" si="3"/>
        <v>11</v>
      </c>
      <c r="CP7" s="37">
        <f t="shared" si="3"/>
        <v>5</v>
      </c>
      <c r="CQ7" s="37">
        <f t="shared" si="3"/>
        <v>0</v>
      </c>
      <c r="CR7" s="37">
        <f t="shared" si="3"/>
        <v>0</v>
      </c>
      <c r="CS7" s="37">
        <f t="shared" si="3"/>
        <v>273</v>
      </c>
      <c r="CT7" s="41"/>
      <c r="CU7" s="37">
        <f t="shared" ref="CU7:DM8" si="4">SUM(CU9+CU11+CU13+CU15+CU17+CU19+CU21+CU23+CU25)</f>
        <v>0</v>
      </c>
      <c r="CV7" s="37">
        <f t="shared" si="4"/>
        <v>0</v>
      </c>
      <c r="CW7" s="37">
        <f t="shared" si="4"/>
        <v>0</v>
      </c>
      <c r="CX7" s="37">
        <f t="shared" si="4"/>
        <v>0</v>
      </c>
      <c r="CY7" s="37">
        <f t="shared" si="4"/>
        <v>0</v>
      </c>
      <c r="CZ7" s="37">
        <f t="shared" si="4"/>
        <v>0</v>
      </c>
      <c r="DA7" s="37">
        <f t="shared" si="4"/>
        <v>0</v>
      </c>
      <c r="DB7" s="37">
        <f t="shared" si="4"/>
        <v>0</v>
      </c>
      <c r="DC7" s="37">
        <f t="shared" si="4"/>
        <v>0</v>
      </c>
      <c r="DD7" s="37">
        <f t="shared" si="4"/>
        <v>0</v>
      </c>
      <c r="DE7" s="37">
        <f t="shared" si="4"/>
        <v>0</v>
      </c>
      <c r="DF7" s="37">
        <f t="shared" si="4"/>
        <v>0</v>
      </c>
      <c r="DG7" s="37">
        <f t="shared" si="4"/>
        <v>0</v>
      </c>
      <c r="DH7" s="37">
        <f t="shared" si="4"/>
        <v>0</v>
      </c>
      <c r="DI7" s="37">
        <f t="shared" si="4"/>
        <v>0</v>
      </c>
      <c r="DJ7" s="37">
        <f t="shared" si="4"/>
        <v>0</v>
      </c>
      <c r="DK7" s="37">
        <f t="shared" si="4"/>
        <v>0</v>
      </c>
      <c r="DL7" s="37">
        <f t="shared" si="4"/>
        <v>0</v>
      </c>
      <c r="DM7" s="42">
        <f t="shared" si="4"/>
        <v>0</v>
      </c>
      <c r="DN7" s="42"/>
      <c r="DO7" s="42"/>
      <c r="DP7" s="42"/>
      <c r="DQ7" s="42"/>
      <c r="DR7" s="20"/>
    </row>
    <row r="8" spans="1:122" x14ac:dyDescent="0.25">
      <c r="A8" s="112"/>
      <c r="B8" s="108"/>
      <c r="C8" s="43" t="s">
        <v>63</v>
      </c>
      <c r="D8" s="44"/>
      <c r="E8" s="37">
        <f>SUM(E10+E12+E14+E16+E18+E20+E22+E24+E26)</f>
        <v>7</v>
      </c>
      <c r="F8" s="37">
        <f t="shared" si="0"/>
        <v>7</v>
      </c>
      <c r="G8" s="37">
        <f t="shared" si="0"/>
        <v>7</v>
      </c>
      <c r="H8" s="37">
        <f t="shared" si="0"/>
        <v>7</v>
      </c>
      <c r="I8" s="37">
        <f t="shared" si="0"/>
        <v>7</v>
      </c>
      <c r="J8" s="37">
        <f t="shared" si="0"/>
        <v>7</v>
      </c>
      <c r="K8" s="37">
        <f t="shared" si="0"/>
        <v>7</v>
      </c>
      <c r="L8" s="37">
        <f t="shared" si="0"/>
        <v>7</v>
      </c>
      <c r="M8" s="37">
        <f t="shared" si="0"/>
        <v>7</v>
      </c>
      <c r="N8" s="38">
        <f t="shared" si="0"/>
        <v>2.5</v>
      </c>
      <c r="O8" s="37">
        <f t="shared" si="0"/>
        <v>7</v>
      </c>
      <c r="P8" s="37">
        <f t="shared" si="0"/>
        <v>7</v>
      </c>
      <c r="Q8" s="37">
        <f t="shared" si="0"/>
        <v>7</v>
      </c>
      <c r="R8" s="37">
        <f t="shared" si="0"/>
        <v>7</v>
      </c>
      <c r="S8" s="37">
        <f t="shared" si="0"/>
        <v>7</v>
      </c>
      <c r="T8" s="37">
        <f t="shared" si="0"/>
        <v>7</v>
      </c>
      <c r="U8" s="37">
        <f t="shared" si="0"/>
        <v>7</v>
      </c>
      <c r="V8" s="37">
        <f t="shared" si="0"/>
        <v>4.5</v>
      </c>
      <c r="W8" s="24"/>
      <c r="X8" s="30"/>
      <c r="Y8" s="38">
        <f t="shared" si="1"/>
        <v>0</v>
      </c>
      <c r="Z8" s="38">
        <f t="shared" si="1"/>
        <v>6.5</v>
      </c>
      <c r="AA8" s="38">
        <f t="shared" si="1"/>
        <v>6.5</v>
      </c>
      <c r="AB8" s="38">
        <f t="shared" si="1"/>
        <v>6.5</v>
      </c>
      <c r="AC8" s="38">
        <f t="shared" si="1"/>
        <v>6.5</v>
      </c>
      <c r="AD8" s="37">
        <f t="shared" si="1"/>
        <v>6.5</v>
      </c>
      <c r="AE8" s="37">
        <f t="shared" si="1"/>
        <v>6.5</v>
      </c>
      <c r="AF8" s="37">
        <f t="shared" si="1"/>
        <v>6.5</v>
      </c>
      <c r="AG8" s="37">
        <f t="shared" si="1"/>
        <v>5.5</v>
      </c>
      <c r="AH8" s="37">
        <f t="shared" si="1"/>
        <v>7</v>
      </c>
      <c r="AI8" s="37">
        <f t="shared" si="1"/>
        <v>6.5</v>
      </c>
      <c r="AJ8" s="37">
        <f t="shared" si="1"/>
        <v>7.5</v>
      </c>
      <c r="AK8" s="37">
        <f t="shared" si="1"/>
        <v>6.5</v>
      </c>
      <c r="AL8" s="37">
        <f t="shared" si="1"/>
        <v>7</v>
      </c>
      <c r="AM8" s="37">
        <f t="shared" si="1"/>
        <v>7.5</v>
      </c>
      <c r="AN8" s="37">
        <f t="shared" si="1"/>
        <v>7</v>
      </c>
      <c r="AO8" s="37">
        <f t="shared" si="1"/>
        <v>4.5</v>
      </c>
      <c r="AP8" s="37">
        <f t="shared" si="1"/>
        <v>4.5</v>
      </c>
      <c r="AQ8" s="37">
        <f t="shared" si="1"/>
        <v>0</v>
      </c>
      <c r="AR8" s="37">
        <f t="shared" si="1"/>
        <v>6.5</v>
      </c>
      <c r="AS8" s="37">
        <f t="shared" si="1"/>
        <v>6.5</v>
      </c>
      <c r="AT8" s="37">
        <f t="shared" si="1"/>
        <v>5</v>
      </c>
      <c r="AU8" s="37">
        <f t="shared" si="1"/>
        <v>7</v>
      </c>
      <c r="AV8" s="37">
        <f t="shared" si="1"/>
        <v>6.5</v>
      </c>
      <c r="AW8" s="37">
        <f t="shared" si="1"/>
        <v>4.5</v>
      </c>
      <c r="AX8" s="39">
        <f t="shared" si="2"/>
        <v>145</v>
      </c>
      <c r="AY8" s="40"/>
      <c r="AZ8" s="37">
        <f t="shared" si="3"/>
        <v>4.5</v>
      </c>
      <c r="BA8" s="37">
        <f t="shared" si="3"/>
        <v>8.5</v>
      </c>
      <c r="BB8" s="37">
        <f t="shared" si="3"/>
        <v>8.5</v>
      </c>
      <c r="BC8" s="37">
        <f t="shared" si="3"/>
        <v>8.5</v>
      </c>
      <c r="BD8" s="37">
        <f t="shared" si="3"/>
        <v>8.5</v>
      </c>
      <c r="BE8" s="37">
        <f t="shared" si="3"/>
        <v>8.5</v>
      </c>
      <c r="BF8" s="37">
        <f t="shared" si="3"/>
        <v>8.5</v>
      </c>
      <c r="BG8" s="37">
        <f t="shared" si="3"/>
        <v>8.5</v>
      </c>
      <c r="BH8" s="37">
        <f t="shared" si="3"/>
        <v>8.5</v>
      </c>
      <c r="BI8" s="37">
        <f t="shared" si="3"/>
        <v>6</v>
      </c>
      <c r="BJ8" s="37">
        <f t="shared" si="3"/>
        <v>8.5</v>
      </c>
      <c r="BK8" s="37">
        <f t="shared" si="3"/>
        <v>8.5</v>
      </c>
      <c r="BL8" s="37">
        <f t="shared" si="3"/>
        <v>8.5</v>
      </c>
      <c r="BM8" s="37">
        <f t="shared" si="3"/>
        <v>8.5</v>
      </c>
      <c r="BN8" s="37">
        <f t="shared" si="3"/>
        <v>8.5</v>
      </c>
      <c r="BO8" s="37">
        <f t="shared" si="3"/>
        <v>7.5</v>
      </c>
      <c r="BP8" s="37">
        <f t="shared" si="3"/>
        <v>9</v>
      </c>
      <c r="BQ8" s="37">
        <f t="shared" si="3"/>
        <v>5</v>
      </c>
      <c r="BR8" s="37">
        <f t="shared" si="3"/>
        <v>142.5</v>
      </c>
      <c r="BS8" s="37">
        <f t="shared" si="3"/>
        <v>0</v>
      </c>
      <c r="BT8" s="37">
        <f t="shared" si="3"/>
        <v>2</v>
      </c>
      <c r="BU8" s="37">
        <f t="shared" si="3"/>
        <v>6.5</v>
      </c>
      <c r="BV8" s="37">
        <f t="shared" si="3"/>
        <v>6.5</v>
      </c>
      <c r="BW8" s="37">
        <f t="shared" si="3"/>
        <v>6.5</v>
      </c>
      <c r="BX8" s="37">
        <f t="shared" si="3"/>
        <v>6.5</v>
      </c>
      <c r="BY8" s="37">
        <f t="shared" si="3"/>
        <v>6.5</v>
      </c>
      <c r="BZ8" s="37">
        <f t="shared" si="3"/>
        <v>6</v>
      </c>
      <c r="CA8" s="37">
        <f t="shared" si="3"/>
        <v>7</v>
      </c>
      <c r="CB8" s="37">
        <f t="shared" si="3"/>
        <v>6</v>
      </c>
      <c r="CC8" s="37">
        <f t="shared" si="3"/>
        <v>7</v>
      </c>
      <c r="CD8" s="37">
        <f t="shared" si="3"/>
        <v>7</v>
      </c>
      <c r="CE8" s="37">
        <f t="shared" si="3"/>
        <v>7.5</v>
      </c>
      <c r="CF8" s="37">
        <f t="shared" si="3"/>
        <v>8.5</v>
      </c>
      <c r="CG8" s="37">
        <f t="shared" si="3"/>
        <v>4.5</v>
      </c>
      <c r="CH8" s="37">
        <f t="shared" si="3"/>
        <v>6.5</v>
      </c>
      <c r="CI8" s="37">
        <f t="shared" si="3"/>
        <v>5.5</v>
      </c>
      <c r="CJ8" s="37">
        <f t="shared" si="3"/>
        <v>4.5</v>
      </c>
      <c r="CK8" s="37">
        <f t="shared" si="3"/>
        <v>4.5</v>
      </c>
      <c r="CL8" s="37">
        <f t="shared" si="3"/>
        <v>6.5</v>
      </c>
      <c r="CM8" s="37">
        <f t="shared" si="3"/>
        <v>6.5</v>
      </c>
      <c r="CN8" s="37">
        <f t="shared" si="3"/>
        <v>6.5</v>
      </c>
      <c r="CO8" s="37">
        <f t="shared" si="3"/>
        <v>5.5</v>
      </c>
      <c r="CP8" s="37">
        <f t="shared" si="3"/>
        <v>2.5</v>
      </c>
      <c r="CQ8" s="37">
        <f t="shared" si="3"/>
        <v>0</v>
      </c>
      <c r="CR8" s="37">
        <f t="shared" si="3"/>
        <v>0</v>
      </c>
      <c r="CS8" s="37">
        <f t="shared" si="3"/>
        <v>136.5</v>
      </c>
      <c r="CT8" s="41"/>
      <c r="CU8" s="37">
        <f t="shared" si="4"/>
        <v>0</v>
      </c>
      <c r="CV8" s="37">
        <f t="shared" si="4"/>
        <v>0</v>
      </c>
      <c r="CW8" s="37">
        <f t="shared" si="4"/>
        <v>0</v>
      </c>
      <c r="CX8" s="37">
        <f t="shared" si="4"/>
        <v>0</v>
      </c>
      <c r="CY8" s="37">
        <f t="shared" si="4"/>
        <v>0</v>
      </c>
      <c r="CZ8" s="37">
        <f t="shared" si="4"/>
        <v>0</v>
      </c>
      <c r="DA8" s="37">
        <f t="shared" si="4"/>
        <v>0</v>
      </c>
      <c r="DB8" s="37">
        <f t="shared" si="4"/>
        <v>0</v>
      </c>
      <c r="DC8" s="37">
        <f t="shared" si="4"/>
        <v>0</v>
      </c>
      <c r="DD8" s="37">
        <f t="shared" si="4"/>
        <v>0</v>
      </c>
      <c r="DE8" s="37">
        <f t="shared" si="4"/>
        <v>0</v>
      </c>
      <c r="DF8" s="37">
        <f t="shared" si="4"/>
        <v>0</v>
      </c>
      <c r="DG8" s="37">
        <f t="shared" si="4"/>
        <v>0</v>
      </c>
      <c r="DH8" s="37">
        <f t="shared" si="4"/>
        <v>0</v>
      </c>
      <c r="DI8" s="37">
        <f t="shared" si="4"/>
        <v>0</v>
      </c>
      <c r="DJ8" s="37">
        <f t="shared" si="4"/>
        <v>0</v>
      </c>
      <c r="DK8" s="37">
        <f t="shared" si="4"/>
        <v>0</v>
      </c>
      <c r="DL8" s="37">
        <f t="shared" si="4"/>
        <v>0</v>
      </c>
      <c r="DM8" s="42">
        <f t="shared" si="4"/>
        <v>0</v>
      </c>
      <c r="DN8" s="42"/>
      <c r="DO8" s="42"/>
      <c r="DP8" s="42"/>
      <c r="DQ8" s="42"/>
      <c r="DR8" s="20"/>
    </row>
    <row r="9" spans="1:122" x14ac:dyDescent="0.25">
      <c r="A9" s="112"/>
      <c r="B9" s="105" t="s">
        <v>64</v>
      </c>
      <c r="C9" s="105" t="s">
        <v>65</v>
      </c>
      <c r="D9" s="45" t="s">
        <v>66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30">
        <v>0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1">
        <v>1</v>
      </c>
      <c r="V9" s="21">
        <v>1</v>
      </c>
      <c r="W9" s="39">
        <f>SUM(E9:V9)</f>
        <v>17</v>
      </c>
      <c r="X9" s="31">
        <v>0</v>
      </c>
      <c r="Y9" s="25">
        <v>0</v>
      </c>
      <c r="Z9" s="23">
        <v>1</v>
      </c>
      <c r="AA9" s="26">
        <v>1</v>
      </c>
      <c r="AB9" s="26">
        <v>1</v>
      </c>
      <c r="AC9" s="26">
        <v>1</v>
      </c>
      <c r="AD9" s="22">
        <v>1</v>
      </c>
      <c r="AE9" s="24">
        <v>1</v>
      </c>
      <c r="AF9" s="22">
        <v>1</v>
      </c>
      <c r="AG9" s="24">
        <v>1</v>
      </c>
      <c r="AH9" s="22">
        <v>1</v>
      </c>
      <c r="AI9" s="22">
        <v>1</v>
      </c>
      <c r="AJ9" s="22">
        <v>2</v>
      </c>
      <c r="AK9" s="22">
        <v>1</v>
      </c>
      <c r="AL9" s="22">
        <v>1</v>
      </c>
      <c r="AM9" s="22">
        <v>1</v>
      </c>
      <c r="AN9" s="22">
        <v>1</v>
      </c>
      <c r="AO9" s="24">
        <v>1</v>
      </c>
      <c r="AP9" s="24">
        <v>1</v>
      </c>
      <c r="AQ9" s="21">
        <v>0</v>
      </c>
      <c r="AR9" s="21">
        <v>1</v>
      </c>
      <c r="AS9" s="21">
        <v>1</v>
      </c>
      <c r="AT9" s="24">
        <v>1</v>
      </c>
      <c r="AU9" s="21">
        <v>1</v>
      </c>
      <c r="AV9" s="21">
        <v>1</v>
      </c>
      <c r="AW9" s="21">
        <v>0</v>
      </c>
      <c r="AX9" s="39">
        <f t="shared" si="2"/>
        <v>23</v>
      </c>
      <c r="AY9" s="32">
        <f t="shared" ref="AY9:AY26" si="5">SUM(W9+AX9)</f>
        <v>40</v>
      </c>
      <c r="AZ9" s="24">
        <v>0</v>
      </c>
      <c r="BA9" s="21">
        <v>1</v>
      </c>
      <c r="BB9" s="21">
        <v>1</v>
      </c>
      <c r="BC9" s="21">
        <v>1</v>
      </c>
      <c r="BD9" s="21">
        <v>1</v>
      </c>
      <c r="BE9" s="21">
        <v>1</v>
      </c>
      <c r="BF9" s="21">
        <v>1</v>
      </c>
      <c r="BG9" s="21">
        <v>1</v>
      </c>
      <c r="BH9" s="21">
        <v>1</v>
      </c>
      <c r="BI9" s="24">
        <v>1</v>
      </c>
      <c r="BJ9" s="22">
        <v>1</v>
      </c>
      <c r="BK9" s="22">
        <v>1</v>
      </c>
      <c r="BL9" s="22">
        <v>1</v>
      </c>
      <c r="BM9" s="22">
        <v>1</v>
      </c>
      <c r="BN9" s="22">
        <v>1</v>
      </c>
      <c r="BO9" s="22">
        <v>1</v>
      </c>
      <c r="BP9" s="21">
        <v>2</v>
      </c>
      <c r="BQ9" s="21">
        <v>0</v>
      </c>
      <c r="BR9" s="39">
        <f>SUM(AZ9:BQ9)</f>
        <v>17</v>
      </c>
      <c r="BS9" s="21">
        <v>0</v>
      </c>
      <c r="BT9" s="22">
        <v>1</v>
      </c>
      <c r="BU9" s="22">
        <v>1</v>
      </c>
      <c r="BV9" s="22">
        <v>1</v>
      </c>
      <c r="BW9" s="22">
        <v>1</v>
      </c>
      <c r="BX9" s="22">
        <v>1</v>
      </c>
      <c r="BY9" s="22">
        <v>1</v>
      </c>
      <c r="BZ9" s="24">
        <v>1</v>
      </c>
      <c r="CA9" s="22">
        <v>1</v>
      </c>
      <c r="CB9" s="24">
        <v>1</v>
      </c>
      <c r="CC9" s="22">
        <v>1</v>
      </c>
      <c r="CD9" s="22">
        <v>1</v>
      </c>
      <c r="CE9" s="33">
        <v>1</v>
      </c>
      <c r="CF9" s="33">
        <v>1</v>
      </c>
      <c r="CG9" s="33">
        <v>1</v>
      </c>
      <c r="CH9" s="33">
        <v>1</v>
      </c>
      <c r="CI9" s="22">
        <v>1</v>
      </c>
      <c r="CJ9" s="24">
        <v>1</v>
      </c>
      <c r="CK9" s="24">
        <v>1</v>
      </c>
      <c r="CL9" s="21">
        <v>1</v>
      </c>
      <c r="CM9" s="21">
        <v>1</v>
      </c>
      <c r="CN9" s="21">
        <v>1</v>
      </c>
      <c r="CO9" s="21">
        <v>0</v>
      </c>
      <c r="CP9" s="46">
        <v>0</v>
      </c>
      <c r="CQ9" s="21">
        <v>0</v>
      </c>
      <c r="CR9" s="21">
        <v>0</v>
      </c>
      <c r="CS9" s="39">
        <f>SUM(BS9:CR9)</f>
        <v>21</v>
      </c>
      <c r="CT9" s="47">
        <f t="shared" ref="CT9:CT26" si="6">SUM(BR9+CS9)</f>
        <v>38</v>
      </c>
      <c r="CU9" s="24">
        <v>0</v>
      </c>
      <c r="CV9" s="21"/>
      <c r="CW9" s="21"/>
      <c r="CX9" s="21"/>
      <c r="CY9" s="21"/>
      <c r="CZ9" s="21"/>
      <c r="DA9" s="21"/>
      <c r="DB9" s="21"/>
      <c r="DC9" s="21"/>
      <c r="DD9" s="24"/>
      <c r="DE9" s="22"/>
      <c r="DF9" s="22"/>
      <c r="DG9" s="22"/>
      <c r="DH9" s="22"/>
      <c r="DI9" s="22"/>
      <c r="DJ9" s="22"/>
      <c r="DK9" s="21"/>
      <c r="DL9" s="21">
        <v>0</v>
      </c>
      <c r="DM9" s="48">
        <f>SUM(CU9:DL9)</f>
        <v>0</v>
      </c>
      <c r="DN9" s="48">
        <f>SUM(AY9+CT9+DM9)</f>
        <v>78</v>
      </c>
      <c r="DO9" s="49">
        <v>0</v>
      </c>
      <c r="DP9" s="49">
        <v>0</v>
      </c>
      <c r="DQ9" s="48"/>
      <c r="DR9" s="20"/>
    </row>
    <row r="10" spans="1:122" x14ac:dyDescent="0.25">
      <c r="A10" s="112"/>
      <c r="B10" s="106"/>
      <c r="C10" s="106"/>
      <c r="D10" s="45" t="s">
        <v>67</v>
      </c>
      <c r="E10" s="21">
        <f>SUM(E9/2)</f>
        <v>0.5</v>
      </c>
      <c r="F10" s="21">
        <f t="shared" ref="F10:V10" si="7">SUM(F9/2)</f>
        <v>0.5</v>
      </c>
      <c r="G10" s="21">
        <f t="shared" si="7"/>
        <v>0.5</v>
      </c>
      <c r="H10" s="21">
        <f t="shared" si="7"/>
        <v>0.5</v>
      </c>
      <c r="I10" s="21">
        <f t="shared" si="7"/>
        <v>0.5</v>
      </c>
      <c r="J10" s="21">
        <f t="shared" si="7"/>
        <v>0.5</v>
      </c>
      <c r="K10" s="21">
        <f t="shared" si="7"/>
        <v>0.5</v>
      </c>
      <c r="L10" s="21">
        <f t="shared" si="7"/>
        <v>0.5</v>
      </c>
      <c r="M10" s="21">
        <f t="shared" si="7"/>
        <v>0.5</v>
      </c>
      <c r="N10" s="30">
        <f t="shared" si="7"/>
        <v>0</v>
      </c>
      <c r="O10" s="21">
        <f t="shared" si="7"/>
        <v>0.5</v>
      </c>
      <c r="P10" s="21">
        <f t="shared" si="7"/>
        <v>0.5</v>
      </c>
      <c r="Q10" s="21">
        <f t="shared" si="7"/>
        <v>0.5</v>
      </c>
      <c r="R10" s="21">
        <f t="shared" si="7"/>
        <v>0.5</v>
      </c>
      <c r="S10" s="21">
        <f t="shared" si="7"/>
        <v>0.5</v>
      </c>
      <c r="T10" s="21">
        <f t="shared" si="7"/>
        <v>0.5</v>
      </c>
      <c r="U10" s="21">
        <f t="shared" si="7"/>
        <v>0.5</v>
      </c>
      <c r="V10" s="21">
        <f t="shared" si="7"/>
        <v>0.5</v>
      </c>
      <c r="W10" s="39">
        <f t="shared" ref="W10:W26" si="8">SUM(E10:V10)</f>
        <v>8.5</v>
      </c>
      <c r="X10" s="31">
        <v>0</v>
      </c>
      <c r="Y10" s="25">
        <v>0</v>
      </c>
      <c r="Z10" s="23">
        <f t="shared" ref="Z10:AU10" si="9">SUM(Z9/2)</f>
        <v>0.5</v>
      </c>
      <c r="AA10" s="25">
        <f t="shared" si="9"/>
        <v>0.5</v>
      </c>
      <c r="AB10" s="25">
        <f t="shared" si="9"/>
        <v>0.5</v>
      </c>
      <c r="AC10" s="25">
        <f t="shared" si="9"/>
        <v>0.5</v>
      </c>
      <c r="AD10" s="21">
        <f t="shared" si="9"/>
        <v>0.5</v>
      </c>
      <c r="AE10" s="24">
        <f t="shared" si="9"/>
        <v>0.5</v>
      </c>
      <c r="AF10" s="21">
        <f t="shared" si="9"/>
        <v>0.5</v>
      </c>
      <c r="AG10" s="24">
        <f t="shared" si="9"/>
        <v>0.5</v>
      </c>
      <c r="AH10" s="21">
        <f t="shared" si="9"/>
        <v>0.5</v>
      </c>
      <c r="AI10" s="21">
        <f t="shared" si="9"/>
        <v>0.5</v>
      </c>
      <c r="AJ10" s="21">
        <f t="shared" si="9"/>
        <v>1</v>
      </c>
      <c r="AK10" s="21">
        <f t="shared" si="9"/>
        <v>0.5</v>
      </c>
      <c r="AL10" s="21">
        <f t="shared" si="9"/>
        <v>0.5</v>
      </c>
      <c r="AM10" s="21">
        <f t="shared" si="9"/>
        <v>0.5</v>
      </c>
      <c r="AN10" s="21">
        <f t="shared" si="9"/>
        <v>0.5</v>
      </c>
      <c r="AO10" s="24">
        <f t="shared" si="9"/>
        <v>0.5</v>
      </c>
      <c r="AP10" s="24">
        <f t="shared" si="9"/>
        <v>0.5</v>
      </c>
      <c r="AQ10" s="21">
        <f t="shared" si="9"/>
        <v>0</v>
      </c>
      <c r="AR10" s="21">
        <f t="shared" si="9"/>
        <v>0.5</v>
      </c>
      <c r="AS10" s="21">
        <f t="shared" si="9"/>
        <v>0.5</v>
      </c>
      <c r="AT10" s="24">
        <f t="shared" si="9"/>
        <v>0.5</v>
      </c>
      <c r="AU10" s="21">
        <f t="shared" si="9"/>
        <v>0.5</v>
      </c>
      <c r="AV10" s="21">
        <v>0</v>
      </c>
      <c r="AW10" s="21">
        <v>0</v>
      </c>
      <c r="AX10" s="39">
        <f t="shared" si="2"/>
        <v>11</v>
      </c>
      <c r="AY10" s="32">
        <f t="shared" si="5"/>
        <v>19.5</v>
      </c>
      <c r="AZ10" s="24">
        <f>SUM(AZ9/2)</f>
        <v>0</v>
      </c>
      <c r="BA10" s="21">
        <f t="shared" ref="BA10:BP10" si="10">SUM(BA9/2)</f>
        <v>0.5</v>
      </c>
      <c r="BB10" s="21">
        <f t="shared" si="10"/>
        <v>0.5</v>
      </c>
      <c r="BC10" s="21">
        <f t="shared" si="10"/>
        <v>0.5</v>
      </c>
      <c r="BD10" s="21">
        <f t="shared" si="10"/>
        <v>0.5</v>
      </c>
      <c r="BE10" s="21">
        <f t="shared" si="10"/>
        <v>0.5</v>
      </c>
      <c r="BF10" s="21">
        <f t="shared" si="10"/>
        <v>0.5</v>
      </c>
      <c r="BG10" s="21">
        <f t="shared" si="10"/>
        <v>0.5</v>
      </c>
      <c r="BH10" s="21">
        <f t="shared" si="10"/>
        <v>0.5</v>
      </c>
      <c r="BI10" s="24">
        <f t="shared" si="10"/>
        <v>0.5</v>
      </c>
      <c r="BJ10" s="21">
        <f t="shared" si="10"/>
        <v>0.5</v>
      </c>
      <c r="BK10" s="21">
        <f t="shared" si="10"/>
        <v>0.5</v>
      </c>
      <c r="BL10" s="21">
        <f t="shared" si="10"/>
        <v>0.5</v>
      </c>
      <c r="BM10" s="21">
        <f t="shared" si="10"/>
        <v>0.5</v>
      </c>
      <c r="BN10" s="21">
        <f t="shared" si="10"/>
        <v>0.5</v>
      </c>
      <c r="BO10" s="21">
        <f t="shared" si="10"/>
        <v>0.5</v>
      </c>
      <c r="BP10" s="21">
        <f t="shared" si="10"/>
        <v>1</v>
      </c>
      <c r="BQ10" s="21">
        <v>0</v>
      </c>
      <c r="BR10" s="39">
        <f t="shared" ref="BR10:BR26" si="11">SUM(AZ10:BQ10)</f>
        <v>8.5</v>
      </c>
      <c r="BS10" s="21">
        <v>0</v>
      </c>
      <c r="BT10" s="21">
        <f>SUM(BT9/2)</f>
        <v>0.5</v>
      </c>
      <c r="BU10" s="21">
        <f t="shared" ref="BU10:CR10" si="12">SUM(BU9/2)</f>
        <v>0.5</v>
      </c>
      <c r="BV10" s="21">
        <f t="shared" si="12"/>
        <v>0.5</v>
      </c>
      <c r="BW10" s="21">
        <f t="shared" si="12"/>
        <v>0.5</v>
      </c>
      <c r="BX10" s="21">
        <f t="shared" si="12"/>
        <v>0.5</v>
      </c>
      <c r="BY10" s="21">
        <f t="shared" si="12"/>
        <v>0.5</v>
      </c>
      <c r="BZ10" s="24">
        <f t="shared" si="12"/>
        <v>0.5</v>
      </c>
      <c r="CA10" s="21">
        <f t="shared" si="12"/>
        <v>0.5</v>
      </c>
      <c r="CB10" s="24">
        <f t="shared" si="12"/>
        <v>0.5</v>
      </c>
      <c r="CC10" s="21">
        <f t="shared" si="12"/>
        <v>0.5</v>
      </c>
      <c r="CD10" s="21">
        <f t="shared" si="12"/>
        <v>0.5</v>
      </c>
      <c r="CE10" s="33">
        <f t="shared" si="12"/>
        <v>0.5</v>
      </c>
      <c r="CF10" s="33">
        <f t="shared" si="12"/>
        <v>0.5</v>
      </c>
      <c r="CG10" s="33">
        <f t="shared" si="12"/>
        <v>0.5</v>
      </c>
      <c r="CH10" s="33">
        <f t="shared" si="12"/>
        <v>0.5</v>
      </c>
      <c r="CI10" s="21">
        <f t="shared" si="12"/>
        <v>0.5</v>
      </c>
      <c r="CJ10" s="24">
        <f t="shared" si="12"/>
        <v>0.5</v>
      </c>
      <c r="CK10" s="24">
        <f t="shared" si="12"/>
        <v>0.5</v>
      </c>
      <c r="CL10" s="21">
        <f t="shared" si="12"/>
        <v>0.5</v>
      </c>
      <c r="CM10" s="21">
        <f t="shared" si="12"/>
        <v>0.5</v>
      </c>
      <c r="CN10" s="21">
        <f t="shared" si="12"/>
        <v>0.5</v>
      </c>
      <c r="CO10" s="21">
        <f t="shared" si="12"/>
        <v>0</v>
      </c>
      <c r="CP10" s="24">
        <f t="shared" si="12"/>
        <v>0</v>
      </c>
      <c r="CQ10" s="21">
        <f t="shared" si="12"/>
        <v>0</v>
      </c>
      <c r="CR10" s="21">
        <f t="shared" si="12"/>
        <v>0</v>
      </c>
      <c r="CS10" s="39">
        <f>SUM(BS10:CQ10)</f>
        <v>10.5</v>
      </c>
      <c r="CT10" s="47">
        <f t="shared" si="6"/>
        <v>19</v>
      </c>
      <c r="CU10" s="24">
        <f>SUM(CU9/2)</f>
        <v>0</v>
      </c>
      <c r="CV10" s="21">
        <f t="shared" ref="CV10:DK10" si="13">SUM(CV9/2)</f>
        <v>0</v>
      </c>
      <c r="CW10" s="21">
        <f t="shared" si="13"/>
        <v>0</v>
      </c>
      <c r="CX10" s="21">
        <f t="shared" si="13"/>
        <v>0</v>
      </c>
      <c r="CY10" s="21">
        <f t="shared" si="13"/>
        <v>0</v>
      </c>
      <c r="CZ10" s="21">
        <f t="shared" si="13"/>
        <v>0</v>
      </c>
      <c r="DA10" s="21">
        <f t="shared" si="13"/>
        <v>0</v>
      </c>
      <c r="DB10" s="21">
        <f t="shared" si="13"/>
        <v>0</v>
      </c>
      <c r="DC10" s="21">
        <f t="shared" si="13"/>
        <v>0</v>
      </c>
      <c r="DD10" s="24">
        <f t="shared" si="13"/>
        <v>0</v>
      </c>
      <c r="DE10" s="21">
        <f t="shared" si="13"/>
        <v>0</v>
      </c>
      <c r="DF10" s="21">
        <f t="shared" si="13"/>
        <v>0</v>
      </c>
      <c r="DG10" s="21">
        <f t="shared" si="13"/>
        <v>0</v>
      </c>
      <c r="DH10" s="21">
        <f t="shared" si="13"/>
        <v>0</v>
      </c>
      <c r="DI10" s="21">
        <f t="shared" si="13"/>
        <v>0</v>
      </c>
      <c r="DJ10" s="21">
        <f t="shared" si="13"/>
        <v>0</v>
      </c>
      <c r="DK10" s="21">
        <f t="shared" si="13"/>
        <v>0</v>
      </c>
      <c r="DL10" s="21">
        <v>0</v>
      </c>
      <c r="DM10" s="48">
        <f t="shared" ref="DM10:DM26" si="14">SUM(CU10:DL10)</f>
        <v>0</v>
      </c>
      <c r="DN10" s="48">
        <f t="shared" ref="DN10:DN73" si="15">SUM(AY10+CT10+DM10)</f>
        <v>38.5</v>
      </c>
      <c r="DO10" s="49"/>
      <c r="DP10" s="49"/>
      <c r="DQ10" s="48"/>
      <c r="DR10" s="20"/>
    </row>
    <row r="11" spans="1:122" x14ac:dyDescent="0.25">
      <c r="A11" s="112"/>
      <c r="B11" s="105" t="s">
        <v>68</v>
      </c>
      <c r="C11" s="105" t="s">
        <v>69</v>
      </c>
      <c r="D11" s="45" t="s">
        <v>70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30">
        <v>1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1">
        <v>2</v>
      </c>
      <c r="V11" s="21">
        <v>1</v>
      </c>
      <c r="W11" s="39">
        <f t="shared" si="8"/>
        <v>34</v>
      </c>
      <c r="X11" s="31">
        <v>0</v>
      </c>
      <c r="Y11" s="25">
        <v>1</v>
      </c>
      <c r="Z11" s="23">
        <v>2</v>
      </c>
      <c r="AA11" s="26">
        <v>2</v>
      </c>
      <c r="AB11" s="26">
        <v>2</v>
      </c>
      <c r="AC11" s="26">
        <v>2</v>
      </c>
      <c r="AD11" s="22">
        <v>2</v>
      </c>
      <c r="AE11" s="24">
        <v>2</v>
      </c>
      <c r="AF11" s="22">
        <v>2</v>
      </c>
      <c r="AG11" s="24">
        <v>1</v>
      </c>
      <c r="AH11" s="22">
        <v>2</v>
      </c>
      <c r="AI11" s="22">
        <v>2</v>
      </c>
      <c r="AJ11" s="22">
        <v>2</v>
      </c>
      <c r="AK11" s="22">
        <v>2</v>
      </c>
      <c r="AL11" s="22">
        <v>2</v>
      </c>
      <c r="AM11" s="22">
        <v>2</v>
      </c>
      <c r="AN11" s="22">
        <v>2</v>
      </c>
      <c r="AO11" s="24">
        <v>1</v>
      </c>
      <c r="AP11" s="24">
        <v>1</v>
      </c>
      <c r="AQ11" s="21">
        <v>0</v>
      </c>
      <c r="AR11" s="21">
        <v>2</v>
      </c>
      <c r="AS11" s="21">
        <v>2</v>
      </c>
      <c r="AT11" s="24">
        <v>2</v>
      </c>
      <c r="AU11" s="21">
        <v>3</v>
      </c>
      <c r="AV11" s="21">
        <v>3</v>
      </c>
      <c r="AW11" s="21">
        <v>2</v>
      </c>
      <c r="AX11" s="39">
        <f t="shared" si="2"/>
        <v>46</v>
      </c>
      <c r="AY11" s="32">
        <f t="shared" si="5"/>
        <v>80</v>
      </c>
      <c r="AZ11" s="24">
        <v>2</v>
      </c>
      <c r="BA11" s="21">
        <v>3</v>
      </c>
      <c r="BB11" s="21">
        <v>3</v>
      </c>
      <c r="BC11" s="21">
        <v>3</v>
      </c>
      <c r="BD11" s="21">
        <v>3</v>
      </c>
      <c r="BE11" s="21">
        <v>3</v>
      </c>
      <c r="BF11" s="21">
        <v>3</v>
      </c>
      <c r="BG11" s="21">
        <v>3</v>
      </c>
      <c r="BH11" s="21">
        <v>3</v>
      </c>
      <c r="BI11" s="24">
        <v>2</v>
      </c>
      <c r="BJ11" s="21">
        <v>3</v>
      </c>
      <c r="BK11" s="21">
        <v>3</v>
      </c>
      <c r="BL11" s="21">
        <v>3</v>
      </c>
      <c r="BM11" s="21">
        <v>3</v>
      </c>
      <c r="BN11" s="21">
        <v>3</v>
      </c>
      <c r="BO11" s="21">
        <v>2</v>
      </c>
      <c r="BP11" s="21">
        <v>3</v>
      </c>
      <c r="BQ11" s="21">
        <v>3</v>
      </c>
      <c r="BR11" s="39">
        <f t="shared" si="11"/>
        <v>51</v>
      </c>
      <c r="BS11" s="21">
        <v>0</v>
      </c>
      <c r="BT11" s="22">
        <v>0</v>
      </c>
      <c r="BU11" s="22">
        <v>3</v>
      </c>
      <c r="BV11" s="22">
        <v>3</v>
      </c>
      <c r="BW11" s="22">
        <v>3</v>
      </c>
      <c r="BX11" s="22">
        <v>3</v>
      </c>
      <c r="BY11" s="22">
        <v>3</v>
      </c>
      <c r="BZ11" s="24">
        <v>3</v>
      </c>
      <c r="CA11" s="22">
        <v>3</v>
      </c>
      <c r="CB11" s="24">
        <v>3</v>
      </c>
      <c r="CC11" s="22">
        <v>3</v>
      </c>
      <c r="CD11" s="22">
        <v>3</v>
      </c>
      <c r="CE11" s="33">
        <v>3</v>
      </c>
      <c r="CF11" s="33">
        <v>4</v>
      </c>
      <c r="CG11" s="33">
        <v>3</v>
      </c>
      <c r="CH11" s="33">
        <v>3</v>
      </c>
      <c r="CI11" s="22">
        <v>3</v>
      </c>
      <c r="CJ11" s="24">
        <v>3</v>
      </c>
      <c r="CK11" s="24">
        <v>2</v>
      </c>
      <c r="CL11" s="21">
        <v>3</v>
      </c>
      <c r="CM11" s="21">
        <v>3</v>
      </c>
      <c r="CN11" s="21">
        <v>3</v>
      </c>
      <c r="CO11" s="21">
        <v>3</v>
      </c>
      <c r="CP11" s="24">
        <v>1</v>
      </c>
      <c r="CQ11" s="21">
        <v>0</v>
      </c>
      <c r="CR11" s="21">
        <v>0</v>
      </c>
      <c r="CS11" s="39">
        <f>SUM(BS11:CR11)</f>
        <v>64</v>
      </c>
      <c r="CT11" s="47">
        <f t="shared" si="6"/>
        <v>115</v>
      </c>
      <c r="CU11" s="24"/>
      <c r="CV11" s="21"/>
      <c r="CW11" s="21"/>
      <c r="CX11" s="21"/>
      <c r="CY11" s="21"/>
      <c r="CZ11" s="21"/>
      <c r="DA11" s="21"/>
      <c r="DB11" s="21"/>
      <c r="DC11" s="21"/>
      <c r="DD11" s="24"/>
      <c r="DE11" s="21"/>
      <c r="DF11" s="21"/>
      <c r="DG11" s="21"/>
      <c r="DH11" s="21"/>
      <c r="DI11" s="21"/>
      <c r="DJ11" s="21"/>
      <c r="DK11" s="21"/>
      <c r="DL11" s="21"/>
      <c r="DM11" s="48">
        <f t="shared" si="14"/>
        <v>0</v>
      </c>
      <c r="DN11" s="48">
        <f t="shared" si="15"/>
        <v>195</v>
      </c>
      <c r="DO11" s="49">
        <v>0</v>
      </c>
      <c r="DP11" s="49">
        <v>0</v>
      </c>
      <c r="DQ11" s="48"/>
      <c r="DR11" s="20"/>
    </row>
    <row r="12" spans="1:122" x14ac:dyDescent="0.25">
      <c r="A12" s="112"/>
      <c r="B12" s="106"/>
      <c r="C12" s="106"/>
      <c r="D12" s="45" t="s">
        <v>67</v>
      </c>
      <c r="E12" s="21">
        <f>SUM(E11/2)</f>
        <v>1</v>
      </c>
      <c r="F12" s="21">
        <f t="shared" ref="F12:V12" si="16">SUM(F11/2)</f>
        <v>1</v>
      </c>
      <c r="G12" s="21">
        <f t="shared" si="16"/>
        <v>1</v>
      </c>
      <c r="H12" s="21">
        <f t="shared" si="16"/>
        <v>1</v>
      </c>
      <c r="I12" s="21">
        <f t="shared" si="16"/>
        <v>1</v>
      </c>
      <c r="J12" s="21">
        <f t="shared" si="16"/>
        <v>1</v>
      </c>
      <c r="K12" s="21">
        <f t="shared" si="16"/>
        <v>1</v>
      </c>
      <c r="L12" s="21">
        <f t="shared" si="16"/>
        <v>1</v>
      </c>
      <c r="M12" s="21">
        <f t="shared" si="16"/>
        <v>1</v>
      </c>
      <c r="N12" s="30">
        <f t="shared" si="16"/>
        <v>0.5</v>
      </c>
      <c r="O12" s="21">
        <f t="shared" si="16"/>
        <v>1</v>
      </c>
      <c r="P12" s="21">
        <f t="shared" si="16"/>
        <v>1</v>
      </c>
      <c r="Q12" s="21">
        <f t="shared" si="16"/>
        <v>1</v>
      </c>
      <c r="R12" s="21">
        <f t="shared" si="16"/>
        <v>1</v>
      </c>
      <c r="S12" s="21">
        <f t="shared" si="16"/>
        <v>1</v>
      </c>
      <c r="T12" s="21">
        <f t="shared" si="16"/>
        <v>1</v>
      </c>
      <c r="U12" s="21">
        <f t="shared" si="16"/>
        <v>1</v>
      </c>
      <c r="V12" s="21">
        <f t="shared" si="16"/>
        <v>0.5</v>
      </c>
      <c r="W12" s="39">
        <f t="shared" si="8"/>
        <v>17</v>
      </c>
      <c r="X12" s="31">
        <v>0</v>
      </c>
      <c r="Y12" s="25">
        <v>0</v>
      </c>
      <c r="Z12" s="23">
        <f t="shared" ref="Z12:AW12" si="17">SUM(Z11/2)</f>
        <v>1</v>
      </c>
      <c r="AA12" s="25">
        <f t="shared" si="17"/>
        <v>1</v>
      </c>
      <c r="AB12" s="25">
        <f t="shared" si="17"/>
        <v>1</v>
      </c>
      <c r="AC12" s="25">
        <f t="shared" si="17"/>
        <v>1</v>
      </c>
      <c r="AD12" s="21">
        <f t="shared" si="17"/>
        <v>1</v>
      </c>
      <c r="AE12" s="24">
        <f t="shared" si="17"/>
        <v>1</v>
      </c>
      <c r="AF12" s="21">
        <f t="shared" si="17"/>
        <v>1</v>
      </c>
      <c r="AG12" s="24">
        <f t="shared" si="17"/>
        <v>0.5</v>
      </c>
      <c r="AH12" s="21">
        <f t="shared" si="17"/>
        <v>1</v>
      </c>
      <c r="AI12" s="21">
        <f t="shared" si="17"/>
        <v>1</v>
      </c>
      <c r="AJ12" s="21">
        <f t="shared" si="17"/>
        <v>1</v>
      </c>
      <c r="AK12" s="21">
        <f t="shared" si="17"/>
        <v>1</v>
      </c>
      <c r="AL12" s="21">
        <f t="shared" si="17"/>
        <v>1</v>
      </c>
      <c r="AM12" s="21">
        <f t="shared" si="17"/>
        <v>1</v>
      </c>
      <c r="AN12" s="21">
        <f t="shared" si="17"/>
        <v>1</v>
      </c>
      <c r="AO12" s="24">
        <f t="shared" si="17"/>
        <v>0.5</v>
      </c>
      <c r="AP12" s="24">
        <f t="shared" si="17"/>
        <v>0.5</v>
      </c>
      <c r="AQ12" s="21">
        <f t="shared" si="17"/>
        <v>0</v>
      </c>
      <c r="AR12" s="21">
        <f t="shared" si="17"/>
        <v>1</v>
      </c>
      <c r="AS12" s="21">
        <f t="shared" si="17"/>
        <v>1</v>
      </c>
      <c r="AT12" s="24">
        <f t="shared" si="17"/>
        <v>1</v>
      </c>
      <c r="AU12" s="21">
        <f t="shared" si="17"/>
        <v>1.5</v>
      </c>
      <c r="AV12" s="21">
        <f t="shared" si="17"/>
        <v>1.5</v>
      </c>
      <c r="AW12" s="21">
        <f t="shared" si="17"/>
        <v>1</v>
      </c>
      <c r="AX12" s="39">
        <f t="shared" si="2"/>
        <v>22.5</v>
      </c>
      <c r="AY12" s="32">
        <f t="shared" si="5"/>
        <v>39.5</v>
      </c>
      <c r="AZ12" s="24">
        <f>SUM(AZ11/2)</f>
        <v>1</v>
      </c>
      <c r="BA12" s="21">
        <f t="shared" ref="BA12:BQ12" si="18">SUM(BA11/2)</f>
        <v>1.5</v>
      </c>
      <c r="BB12" s="21">
        <f t="shared" si="18"/>
        <v>1.5</v>
      </c>
      <c r="BC12" s="21">
        <f t="shared" si="18"/>
        <v>1.5</v>
      </c>
      <c r="BD12" s="21">
        <f t="shared" si="18"/>
        <v>1.5</v>
      </c>
      <c r="BE12" s="21">
        <f t="shared" si="18"/>
        <v>1.5</v>
      </c>
      <c r="BF12" s="21">
        <f t="shared" si="18"/>
        <v>1.5</v>
      </c>
      <c r="BG12" s="21">
        <f t="shared" si="18"/>
        <v>1.5</v>
      </c>
      <c r="BH12" s="21">
        <f t="shared" si="18"/>
        <v>1.5</v>
      </c>
      <c r="BI12" s="24">
        <f t="shared" si="18"/>
        <v>1</v>
      </c>
      <c r="BJ12" s="21">
        <f t="shared" si="18"/>
        <v>1.5</v>
      </c>
      <c r="BK12" s="21">
        <f t="shared" si="18"/>
        <v>1.5</v>
      </c>
      <c r="BL12" s="21">
        <f t="shared" si="18"/>
        <v>1.5</v>
      </c>
      <c r="BM12" s="21">
        <f t="shared" si="18"/>
        <v>1.5</v>
      </c>
      <c r="BN12" s="21">
        <f t="shared" si="18"/>
        <v>1.5</v>
      </c>
      <c r="BO12" s="21">
        <f t="shared" si="18"/>
        <v>1</v>
      </c>
      <c r="BP12" s="21">
        <f t="shared" si="18"/>
        <v>1.5</v>
      </c>
      <c r="BQ12" s="21">
        <f t="shared" si="18"/>
        <v>1.5</v>
      </c>
      <c r="BR12" s="39">
        <f t="shared" si="11"/>
        <v>25.5</v>
      </c>
      <c r="BS12" s="21">
        <v>0</v>
      </c>
      <c r="BT12" s="21">
        <f t="shared" ref="BT12:CR12" si="19">SUM(BT11/2)</f>
        <v>0</v>
      </c>
      <c r="BU12" s="21">
        <f t="shared" si="19"/>
        <v>1.5</v>
      </c>
      <c r="BV12" s="21">
        <f t="shared" si="19"/>
        <v>1.5</v>
      </c>
      <c r="BW12" s="21">
        <f t="shared" si="19"/>
        <v>1.5</v>
      </c>
      <c r="BX12" s="21">
        <f t="shared" si="19"/>
        <v>1.5</v>
      </c>
      <c r="BY12" s="21">
        <f t="shared" si="19"/>
        <v>1.5</v>
      </c>
      <c r="BZ12" s="24">
        <f t="shared" si="19"/>
        <v>1.5</v>
      </c>
      <c r="CA12" s="21">
        <f t="shared" si="19"/>
        <v>1.5</v>
      </c>
      <c r="CB12" s="24">
        <f t="shared" si="19"/>
        <v>1.5</v>
      </c>
      <c r="CC12" s="21">
        <f t="shared" si="19"/>
        <v>1.5</v>
      </c>
      <c r="CD12" s="21">
        <f t="shared" si="19"/>
        <v>1.5</v>
      </c>
      <c r="CE12" s="33">
        <f t="shared" si="19"/>
        <v>1.5</v>
      </c>
      <c r="CF12" s="33">
        <f t="shared" si="19"/>
        <v>2</v>
      </c>
      <c r="CG12" s="33">
        <f t="shared" si="19"/>
        <v>1.5</v>
      </c>
      <c r="CH12" s="33">
        <f t="shared" si="19"/>
        <v>1.5</v>
      </c>
      <c r="CI12" s="21">
        <f t="shared" si="19"/>
        <v>1.5</v>
      </c>
      <c r="CJ12" s="24">
        <f t="shared" si="19"/>
        <v>1.5</v>
      </c>
      <c r="CK12" s="24">
        <f t="shared" si="19"/>
        <v>1</v>
      </c>
      <c r="CL12" s="21">
        <f t="shared" si="19"/>
        <v>1.5</v>
      </c>
      <c r="CM12" s="21">
        <f t="shared" si="19"/>
        <v>1.5</v>
      </c>
      <c r="CN12" s="21">
        <f t="shared" si="19"/>
        <v>1.5</v>
      </c>
      <c r="CO12" s="21">
        <f t="shared" si="19"/>
        <v>1.5</v>
      </c>
      <c r="CP12" s="24">
        <f t="shared" si="19"/>
        <v>0.5</v>
      </c>
      <c r="CQ12" s="21">
        <f t="shared" si="19"/>
        <v>0</v>
      </c>
      <c r="CR12" s="21">
        <f t="shared" si="19"/>
        <v>0</v>
      </c>
      <c r="CS12" s="39">
        <f>SUM(BS12:CQ12)</f>
        <v>32</v>
      </c>
      <c r="CT12" s="47">
        <f t="shared" si="6"/>
        <v>57.5</v>
      </c>
      <c r="CU12" s="24">
        <f>SUM(CU11/2)</f>
        <v>0</v>
      </c>
      <c r="CV12" s="21">
        <f t="shared" ref="CV12:DL12" si="20">SUM(CV11/2)</f>
        <v>0</v>
      </c>
      <c r="CW12" s="21">
        <f t="shared" si="20"/>
        <v>0</v>
      </c>
      <c r="CX12" s="21">
        <f t="shared" si="20"/>
        <v>0</v>
      </c>
      <c r="CY12" s="21">
        <f t="shared" si="20"/>
        <v>0</v>
      </c>
      <c r="CZ12" s="21">
        <f t="shared" si="20"/>
        <v>0</v>
      </c>
      <c r="DA12" s="21">
        <f t="shared" si="20"/>
        <v>0</v>
      </c>
      <c r="DB12" s="21">
        <f t="shared" si="20"/>
        <v>0</v>
      </c>
      <c r="DC12" s="21">
        <f t="shared" si="20"/>
        <v>0</v>
      </c>
      <c r="DD12" s="24">
        <f t="shared" si="20"/>
        <v>0</v>
      </c>
      <c r="DE12" s="21">
        <f t="shared" si="20"/>
        <v>0</v>
      </c>
      <c r="DF12" s="21">
        <f t="shared" si="20"/>
        <v>0</v>
      </c>
      <c r="DG12" s="21">
        <f t="shared" si="20"/>
        <v>0</v>
      </c>
      <c r="DH12" s="21">
        <f t="shared" si="20"/>
        <v>0</v>
      </c>
      <c r="DI12" s="21">
        <f t="shared" si="20"/>
        <v>0</v>
      </c>
      <c r="DJ12" s="21">
        <f t="shared" si="20"/>
        <v>0</v>
      </c>
      <c r="DK12" s="21">
        <f t="shared" si="20"/>
        <v>0</v>
      </c>
      <c r="DL12" s="21">
        <f t="shared" si="20"/>
        <v>0</v>
      </c>
      <c r="DM12" s="48">
        <f t="shared" si="14"/>
        <v>0</v>
      </c>
      <c r="DN12" s="48">
        <f t="shared" si="15"/>
        <v>97</v>
      </c>
      <c r="DO12" s="49"/>
      <c r="DP12" s="49"/>
      <c r="DQ12" s="48"/>
      <c r="DR12" s="20"/>
    </row>
    <row r="13" spans="1:122" x14ac:dyDescent="0.25">
      <c r="A13" s="112"/>
      <c r="B13" s="105" t="s">
        <v>71</v>
      </c>
      <c r="C13" s="105" t="s">
        <v>72</v>
      </c>
      <c r="D13" s="45" t="s">
        <v>70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30">
        <v>0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1">
        <v>2</v>
      </c>
      <c r="V13" s="21">
        <v>2</v>
      </c>
      <c r="W13" s="39">
        <f t="shared" si="8"/>
        <v>34</v>
      </c>
      <c r="X13" s="31">
        <v>0</v>
      </c>
      <c r="Y13" s="25">
        <v>2</v>
      </c>
      <c r="Z13" s="23">
        <v>2</v>
      </c>
      <c r="AA13" s="26">
        <v>2</v>
      </c>
      <c r="AB13" s="26">
        <v>2</v>
      </c>
      <c r="AC13" s="26">
        <v>2</v>
      </c>
      <c r="AD13" s="22">
        <v>2</v>
      </c>
      <c r="AE13" s="24">
        <v>2</v>
      </c>
      <c r="AF13" s="22">
        <v>2</v>
      </c>
      <c r="AG13" s="24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4">
        <v>1</v>
      </c>
      <c r="AP13" s="24">
        <v>1</v>
      </c>
      <c r="AQ13" s="21">
        <v>0</v>
      </c>
      <c r="AR13" s="21">
        <v>2</v>
      </c>
      <c r="AS13" s="21">
        <v>2</v>
      </c>
      <c r="AT13" s="24">
        <v>2</v>
      </c>
      <c r="AU13" s="21">
        <v>2</v>
      </c>
      <c r="AV13" s="21">
        <v>2</v>
      </c>
      <c r="AW13" s="21">
        <v>2</v>
      </c>
      <c r="AX13" s="39">
        <f t="shared" si="2"/>
        <v>46</v>
      </c>
      <c r="AY13" s="32">
        <f t="shared" si="5"/>
        <v>80</v>
      </c>
      <c r="AZ13" s="24">
        <v>1</v>
      </c>
      <c r="BA13" s="21">
        <v>2</v>
      </c>
      <c r="BB13" s="21">
        <v>2</v>
      </c>
      <c r="BC13" s="21">
        <v>2</v>
      </c>
      <c r="BD13" s="21">
        <v>2</v>
      </c>
      <c r="BE13" s="21">
        <v>2</v>
      </c>
      <c r="BF13" s="21">
        <v>2</v>
      </c>
      <c r="BG13" s="21">
        <v>2</v>
      </c>
      <c r="BH13" s="21">
        <v>2</v>
      </c>
      <c r="BI13" s="24">
        <v>1</v>
      </c>
      <c r="BJ13" s="22">
        <v>2</v>
      </c>
      <c r="BK13" s="22">
        <v>2</v>
      </c>
      <c r="BL13" s="22">
        <v>2</v>
      </c>
      <c r="BM13" s="22">
        <v>2</v>
      </c>
      <c r="BN13" s="22">
        <v>2</v>
      </c>
      <c r="BO13" s="22">
        <v>2</v>
      </c>
      <c r="BP13" s="21">
        <v>2</v>
      </c>
      <c r="BQ13" s="21">
        <v>2</v>
      </c>
      <c r="BR13" s="39">
        <f t="shared" si="11"/>
        <v>34</v>
      </c>
      <c r="BS13" s="21">
        <v>0</v>
      </c>
      <c r="BT13" s="22">
        <v>0</v>
      </c>
      <c r="BU13" s="22">
        <v>2</v>
      </c>
      <c r="BV13" s="22">
        <v>2</v>
      </c>
      <c r="BW13" s="22">
        <v>2</v>
      </c>
      <c r="BX13" s="22">
        <v>2</v>
      </c>
      <c r="BY13" s="22">
        <v>2</v>
      </c>
      <c r="BZ13" s="24">
        <v>2</v>
      </c>
      <c r="CA13" s="22">
        <v>3</v>
      </c>
      <c r="CB13" s="24">
        <v>2</v>
      </c>
      <c r="CC13" s="22">
        <v>2</v>
      </c>
      <c r="CD13" s="22">
        <v>2</v>
      </c>
      <c r="CE13" s="33">
        <v>2</v>
      </c>
      <c r="CF13" s="33">
        <v>3</v>
      </c>
      <c r="CG13" s="33">
        <v>1</v>
      </c>
      <c r="CH13" s="33">
        <v>2</v>
      </c>
      <c r="CI13" s="22">
        <v>2</v>
      </c>
      <c r="CJ13" s="24">
        <v>1</v>
      </c>
      <c r="CK13" s="24">
        <v>1</v>
      </c>
      <c r="CL13" s="21">
        <v>2</v>
      </c>
      <c r="CM13" s="21">
        <v>2</v>
      </c>
      <c r="CN13" s="21">
        <v>2</v>
      </c>
      <c r="CO13" s="21">
        <v>2</v>
      </c>
      <c r="CP13" s="24">
        <v>1</v>
      </c>
      <c r="CQ13" s="21">
        <v>0</v>
      </c>
      <c r="CR13" s="21">
        <v>0</v>
      </c>
      <c r="CS13" s="39">
        <f>SUM(BS13:CR13)</f>
        <v>42</v>
      </c>
      <c r="CT13" s="47">
        <f t="shared" si="6"/>
        <v>76</v>
      </c>
      <c r="CU13" s="24"/>
      <c r="CV13" s="21"/>
      <c r="CW13" s="21"/>
      <c r="CX13" s="21"/>
      <c r="CY13" s="21"/>
      <c r="CZ13" s="21"/>
      <c r="DA13" s="21"/>
      <c r="DB13" s="21"/>
      <c r="DC13" s="21"/>
      <c r="DD13" s="24"/>
      <c r="DE13" s="22"/>
      <c r="DF13" s="22"/>
      <c r="DG13" s="22"/>
      <c r="DH13" s="22"/>
      <c r="DI13" s="22"/>
      <c r="DJ13" s="22"/>
      <c r="DK13" s="21"/>
      <c r="DL13" s="21"/>
      <c r="DM13" s="48">
        <f t="shared" si="14"/>
        <v>0</v>
      </c>
      <c r="DN13" s="48">
        <f t="shared" si="15"/>
        <v>156</v>
      </c>
      <c r="DO13" s="49">
        <v>0</v>
      </c>
      <c r="DP13" s="49">
        <v>0</v>
      </c>
      <c r="DQ13" s="48"/>
      <c r="DR13" s="20"/>
    </row>
    <row r="14" spans="1:122" x14ac:dyDescent="0.25">
      <c r="A14" s="113"/>
      <c r="B14" s="106"/>
      <c r="C14" s="106"/>
      <c r="D14" s="45" t="s">
        <v>67</v>
      </c>
      <c r="E14" s="21">
        <f>SUM(E13/2)</f>
        <v>1</v>
      </c>
      <c r="F14" s="21">
        <f t="shared" ref="F14:V14" si="21">SUM(F13/2)</f>
        <v>1</v>
      </c>
      <c r="G14" s="21">
        <f t="shared" si="21"/>
        <v>1</v>
      </c>
      <c r="H14" s="21">
        <f t="shared" si="21"/>
        <v>1</v>
      </c>
      <c r="I14" s="21">
        <f t="shared" si="21"/>
        <v>1</v>
      </c>
      <c r="J14" s="21">
        <f t="shared" si="21"/>
        <v>1</v>
      </c>
      <c r="K14" s="21">
        <f t="shared" si="21"/>
        <v>1</v>
      </c>
      <c r="L14" s="21">
        <f t="shared" si="21"/>
        <v>1</v>
      </c>
      <c r="M14" s="21">
        <f t="shared" si="21"/>
        <v>1</v>
      </c>
      <c r="N14" s="30">
        <f t="shared" si="21"/>
        <v>0</v>
      </c>
      <c r="O14" s="21">
        <f t="shared" si="21"/>
        <v>1</v>
      </c>
      <c r="P14" s="21">
        <f t="shared" si="21"/>
        <v>1</v>
      </c>
      <c r="Q14" s="21">
        <f t="shared" si="21"/>
        <v>1</v>
      </c>
      <c r="R14" s="21">
        <f t="shared" si="21"/>
        <v>1</v>
      </c>
      <c r="S14" s="21">
        <f t="shared" si="21"/>
        <v>1</v>
      </c>
      <c r="T14" s="21">
        <f t="shared" si="21"/>
        <v>1</v>
      </c>
      <c r="U14" s="21">
        <f t="shared" si="21"/>
        <v>1</v>
      </c>
      <c r="V14" s="21">
        <f t="shared" si="21"/>
        <v>1</v>
      </c>
      <c r="W14" s="39">
        <f t="shared" si="8"/>
        <v>17</v>
      </c>
      <c r="X14" s="31">
        <v>0</v>
      </c>
      <c r="Y14" s="25">
        <v>0</v>
      </c>
      <c r="Z14" s="23">
        <f t="shared" ref="Z14:AW14" si="22">SUM(Z13/2)</f>
        <v>1</v>
      </c>
      <c r="AA14" s="25">
        <f t="shared" si="22"/>
        <v>1</v>
      </c>
      <c r="AB14" s="25">
        <f t="shared" si="22"/>
        <v>1</v>
      </c>
      <c r="AC14" s="25">
        <f t="shared" si="22"/>
        <v>1</v>
      </c>
      <c r="AD14" s="21">
        <f t="shared" si="22"/>
        <v>1</v>
      </c>
      <c r="AE14" s="24">
        <f t="shared" si="22"/>
        <v>1</v>
      </c>
      <c r="AF14" s="21">
        <f t="shared" si="22"/>
        <v>1</v>
      </c>
      <c r="AG14" s="24">
        <f t="shared" si="22"/>
        <v>1</v>
      </c>
      <c r="AH14" s="21">
        <f t="shared" si="22"/>
        <v>1</v>
      </c>
      <c r="AI14" s="21">
        <f t="shared" si="22"/>
        <v>1</v>
      </c>
      <c r="AJ14" s="21">
        <f t="shared" si="22"/>
        <v>1</v>
      </c>
      <c r="AK14" s="21">
        <f t="shared" si="22"/>
        <v>1</v>
      </c>
      <c r="AL14" s="21">
        <f t="shared" si="22"/>
        <v>1</v>
      </c>
      <c r="AM14" s="21">
        <f t="shared" si="22"/>
        <v>1</v>
      </c>
      <c r="AN14" s="21">
        <f t="shared" si="22"/>
        <v>1</v>
      </c>
      <c r="AO14" s="24">
        <f t="shared" si="22"/>
        <v>0.5</v>
      </c>
      <c r="AP14" s="24">
        <f t="shared" si="22"/>
        <v>0.5</v>
      </c>
      <c r="AQ14" s="21">
        <f t="shared" si="22"/>
        <v>0</v>
      </c>
      <c r="AR14" s="21">
        <f t="shared" si="22"/>
        <v>1</v>
      </c>
      <c r="AS14" s="21">
        <f t="shared" si="22"/>
        <v>1</v>
      </c>
      <c r="AT14" s="24">
        <f t="shared" si="22"/>
        <v>1</v>
      </c>
      <c r="AU14" s="21">
        <f t="shared" si="22"/>
        <v>1</v>
      </c>
      <c r="AV14" s="21">
        <f t="shared" si="22"/>
        <v>1</v>
      </c>
      <c r="AW14" s="21">
        <f t="shared" si="22"/>
        <v>1</v>
      </c>
      <c r="AX14" s="39">
        <f t="shared" si="2"/>
        <v>22</v>
      </c>
      <c r="AY14" s="32">
        <f t="shared" si="5"/>
        <v>39</v>
      </c>
      <c r="AZ14" s="24">
        <f>SUM(AZ13/2)</f>
        <v>0.5</v>
      </c>
      <c r="BA14" s="21">
        <f t="shared" ref="BA14:BQ14" si="23">SUM(BA13/2)</f>
        <v>1</v>
      </c>
      <c r="BB14" s="21">
        <f t="shared" si="23"/>
        <v>1</v>
      </c>
      <c r="BC14" s="21">
        <f t="shared" si="23"/>
        <v>1</v>
      </c>
      <c r="BD14" s="21">
        <f t="shared" si="23"/>
        <v>1</v>
      </c>
      <c r="BE14" s="21">
        <f t="shared" si="23"/>
        <v>1</v>
      </c>
      <c r="BF14" s="21">
        <f t="shared" si="23"/>
        <v>1</v>
      </c>
      <c r="BG14" s="21">
        <f t="shared" si="23"/>
        <v>1</v>
      </c>
      <c r="BH14" s="21">
        <f t="shared" si="23"/>
        <v>1</v>
      </c>
      <c r="BI14" s="24">
        <f t="shared" si="23"/>
        <v>0.5</v>
      </c>
      <c r="BJ14" s="21">
        <f t="shared" si="23"/>
        <v>1</v>
      </c>
      <c r="BK14" s="21">
        <f t="shared" si="23"/>
        <v>1</v>
      </c>
      <c r="BL14" s="21">
        <f t="shared" si="23"/>
        <v>1</v>
      </c>
      <c r="BM14" s="21">
        <f t="shared" si="23"/>
        <v>1</v>
      </c>
      <c r="BN14" s="21">
        <f t="shared" si="23"/>
        <v>1</v>
      </c>
      <c r="BO14" s="21">
        <f t="shared" si="23"/>
        <v>1</v>
      </c>
      <c r="BP14" s="21">
        <f t="shared" si="23"/>
        <v>1</v>
      </c>
      <c r="BQ14" s="21">
        <f t="shared" si="23"/>
        <v>1</v>
      </c>
      <c r="BR14" s="39">
        <f t="shared" si="11"/>
        <v>17</v>
      </c>
      <c r="BS14" s="21">
        <v>0</v>
      </c>
      <c r="BT14" s="21">
        <f t="shared" ref="BT14:CR14" si="24">SUM(BT13/2)</f>
        <v>0</v>
      </c>
      <c r="BU14" s="21">
        <f t="shared" si="24"/>
        <v>1</v>
      </c>
      <c r="BV14" s="21">
        <f t="shared" si="24"/>
        <v>1</v>
      </c>
      <c r="BW14" s="21">
        <f t="shared" si="24"/>
        <v>1</v>
      </c>
      <c r="BX14" s="21">
        <f t="shared" si="24"/>
        <v>1</v>
      </c>
      <c r="BY14" s="21">
        <f t="shared" si="24"/>
        <v>1</v>
      </c>
      <c r="BZ14" s="24">
        <f t="shared" si="24"/>
        <v>1</v>
      </c>
      <c r="CA14" s="21">
        <f t="shared" si="24"/>
        <v>1.5</v>
      </c>
      <c r="CB14" s="24">
        <f t="shared" si="24"/>
        <v>1</v>
      </c>
      <c r="CC14" s="21">
        <f t="shared" si="24"/>
        <v>1</v>
      </c>
      <c r="CD14" s="21">
        <f t="shared" si="24"/>
        <v>1</v>
      </c>
      <c r="CE14" s="33">
        <f t="shared" si="24"/>
        <v>1</v>
      </c>
      <c r="CF14" s="33">
        <f t="shared" si="24"/>
        <v>1.5</v>
      </c>
      <c r="CG14" s="33">
        <f t="shared" si="24"/>
        <v>0.5</v>
      </c>
      <c r="CH14" s="33">
        <f t="shared" si="24"/>
        <v>1</v>
      </c>
      <c r="CI14" s="21">
        <f t="shared" si="24"/>
        <v>1</v>
      </c>
      <c r="CJ14" s="24">
        <f t="shared" si="24"/>
        <v>0.5</v>
      </c>
      <c r="CK14" s="24">
        <f t="shared" si="24"/>
        <v>0.5</v>
      </c>
      <c r="CL14" s="21">
        <f t="shared" si="24"/>
        <v>1</v>
      </c>
      <c r="CM14" s="21">
        <f t="shared" si="24"/>
        <v>1</v>
      </c>
      <c r="CN14" s="21">
        <f t="shared" si="24"/>
        <v>1</v>
      </c>
      <c r="CO14" s="21">
        <f t="shared" si="24"/>
        <v>1</v>
      </c>
      <c r="CP14" s="24">
        <f t="shared" si="24"/>
        <v>0.5</v>
      </c>
      <c r="CQ14" s="21">
        <f t="shared" si="24"/>
        <v>0</v>
      </c>
      <c r="CR14" s="21">
        <f t="shared" si="24"/>
        <v>0</v>
      </c>
      <c r="CS14" s="39">
        <f>SUM(BS14:CQ14)</f>
        <v>21</v>
      </c>
      <c r="CT14" s="47">
        <f t="shared" si="6"/>
        <v>38</v>
      </c>
      <c r="CU14" s="24">
        <f>SUM(CU13/2)</f>
        <v>0</v>
      </c>
      <c r="CV14" s="21">
        <f t="shared" ref="CV14:DL14" si="25">SUM(CV13/2)</f>
        <v>0</v>
      </c>
      <c r="CW14" s="21">
        <f t="shared" si="25"/>
        <v>0</v>
      </c>
      <c r="CX14" s="21">
        <f t="shared" si="25"/>
        <v>0</v>
      </c>
      <c r="CY14" s="21">
        <f t="shared" si="25"/>
        <v>0</v>
      </c>
      <c r="CZ14" s="21">
        <f t="shared" si="25"/>
        <v>0</v>
      </c>
      <c r="DA14" s="21">
        <f t="shared" si="25"/>
        <v>0</v>
      </c>
      <c r="DB14" s="21">
        <f t="shared" si="25"/>
        <v>0</v>
      </c>
      <c r="DC14" s="21">
        <f t="shared" si="25"/>
        <v>0</v>
      </c>
      <c r="DD14" s="24">
        <f t="shared" si="25"/>
        <v>0</v>
      </c>
      <c r="DE14" s="21">
        <f t="shared" si="25"/>
        <v>0</v>
      </c>
      <c r="DF14" s="21">
        <f t="shared" si="25"/>
        <v>0</v>
      </c>
      <c r="DG14" s="21">
        <f t="shared" si="25"/>
        <v>0</v>
      </c>
      <c r="DH14" s="21">
        <f t="shared" si="25"/>
        <v>0</v>
      </c>
      <c r="DI14" s="21">
        <f t="shared" si="25"/>
        <v>0</v>
      </c>
      <c r="DJ14" s="21">
        <f t="shared" si="25"/>
        <v>0</v>
      </c>
      <c r="DK14" s="21">
        <f t="shared" si="25"/>
        <v>0</v>
      </c>
      <c r="DL14" s="21">
        <f t="shared" si="25"/>
        <v>0</v>
      </c>
      <c r="DM14" s="48">
        <f t="shared" si="14"/>
        <v>0</v>
      </c>
      <c r="DN14" s="48">
        <f t="shared" si="15"/>
        <v>77</v>
      </c>
      <c r="DO14" s="49"/>
      <c r="DP14" s="49"/>
      <c r="DQ14" s="48"/>
      <c r="DR14" s="20"/>
    </row>
    <row r="15" spans="1:122" x14ac:dyDescent="0.25">
      <c r="A15" s="111"/>
      <c r="B15" s="105" t="s">
        <v>73</v>
      </c>
      <c r="C15" s="105" t="s">
        <v>74</v>
      </c>
      <c r="D15" s="45" t="s">
        <v>70</v>
      </c>
      <c r="E15" s="21">
        <v>2</v>
      </c>
      <c r="F15" s="21">
        <v>2</v>
      </c>
      <c r="G15" s="21">
        <v>2</v>
      </c>
      <c r="H15" s="21">
        <v>2</v>
      </c>
      <c r="I15" s="21">
        <v>2</v>
      </c>
      <c r="J15" s="21">
        <v>2</v>
      </c>
      <c r="K15" s="21">
        <v>2</v>
      </c>
      <c r="L15" s="21">
        <v>2</v>
      </c>
      <c r="M15" s="21">
        <v>2</v>
      </c>
      <c r="N15" s="30">
        <v>1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1">
        <v>2</v>
      </c>
      <c r="V15" s="21">
        <v>1</v>
      </c>
      <c r="W15" s="39">
        <f t="shared" si="8"/>
        <v>34</v>
      </c>
      <c r="X15" s="31">
        <v>0</v>
      </c>
      <c r="Y15" s="25">
        <v>0</v>
      </c>
      <c r="Z15" s="23">
        <v>1</v>
      </c>
      <c r="AA15" s="26">
        <v>1</v>
      </c>
      <c r="AB15" s="26">
        <v>1</v>
      </c>
      <c r="AC15" s="26">
        <v>1</v>
      </c>
      <c r="AD15" s="22">
        <v>1</v>
      </c>
      <c r="AE15" s="24">
        <v>1</v>
      </c>
      <c r="AF15" s="22">
        <v>1</v>
      </c>
      <c r="AG15" s="24">
        <v>1</v>
      </c>
      <c r="AH15" s="22">
        <v>1</v>
      </c>
      <c r="AI15" s="22">
        <v>1</v>
      </c>
      <c r="AJ15" s="22">
        <v>2</v>
      </c>
      <c r="AK15" s="22">
        <v>1</v>
      </c>
      <c r="AL15" s="22">
        <v>1</v>
      </c>
      <c r="AM15" s="22">
        <v>1</v>
      </c>
      <c r="AN15" s="22">
        <v>1</v>
      </c>
      <c r="AO15" s="24">
        <v>1</v>
      </c>
      <c r="AP15" s="24">
        <v>1</v>
      </c>
      <c r="AQ15" s="21">
        <v>0</v>
      </c>
      <c r="AR15" s="21">
        <v>1</v>
      </c>
      <c r="AS15" s="21">
        <v>1</v>
      </c>
      <c r="AT15" s="24">
        <v>1</v>
      </c>
      <c r="AU15" s="21">
        <v>1</v>
      </c>
      <c r="AV15" s="21">
        <v>1</v>
      </c>
      <c r="AW15" s="21">
        <v>0</v>
      </c>
      <c r="AX15" s="39">
        <f t="shared" si="2"/>
        <v>23</v>
      </c>
      <c r="AY15" s="32">
        <f t="shared" si="5"/>
        <v>57</v>
      </c>
      <c r="AZ15" s="24">
        <v>1</v>
      </c>
      <c r="BA15" s="21">
        <v>1</v>
      </c>
      <c r="BB15" s="21">
        <v>1</v>
      </c>
      <c r="BC15" s="21">
        <v>1</v>
      </c>
      <c r="BD15" s="21">
        <v>1</v>
      </c>
      <c r="BE15" s="21">
        <v>1</v>
      </c>
      <c r="BF15" s="21">
        <v>1</v>
      </c>
      <c r="BG15" s="21">
        <v>1</v>
      </c>
      <c r="BH15" s="21">
        <v>1</v>
      </c>
      <c r="BI15" s="24">
        <v>1</v>
      </c>
      <c r="BJ15" s="21">
        <v>1</v>
      </c>
      <c r="BK15" s="21">
        <v>1</v>
      </c>
      <c r="BL15" s="21">
        <v>1</v>
      </c>
      <c r="BM15" s="21">
        <v>1</v>
      </c>
      <c r="BN15" s="21">
        <v>1</v>
      </c>
      <c r="BO15" s="21">
        <v>1</v>
      </c>
      <c r="BP15" s="21">
        <v>1</v>
      </c>
      <c r="BQ15" s="21">
        <v>2</v>
      </c>
      <c r="BR15" s="39">
        <f t="shared" si="11"/>
        <v>19</v>
      </c>
      <c r="BS15" s="21">
        <v>0</v>
      </c>
      <c r="BT15" s="22">
        <v>2</v>
      </c>
      <c r="BU15" s="22">
        <v>2</v>
      </c>
      <c r="BV15" s="22">
        <v>2</v>
      </c>
      <c r="BW15" s="22">
        <v>2</v>
      </c>
      <c r="BX15" s="22">
        <v>2</v>
      </c>
      <c r="BY15" s="22">
        <v>2</v>
      </c>
      <c r="BZ15" s="24">
        <v>1</v>
      </c>
      <c r="CA15" s="22">
        <v>2</v>
      </c>
      <c r="CB15" s="24">
        <v>1</v>
      </c>
      <c r="CC15" s="22">
        <v>2</v>
      </c>
      <c r="CD15" s="22">
        <v>2</v>
      </c>
      <c r="CE15" s="33">
        <v>2</v>
      </c>
      <c r="CF15" s="33">
        <v>3</v>
      </c>
      <c r="CG15" s="33">
        <v>1</v>
      </c>
      <c r="CH15" s="33">
        <v>2</v>
      </c>
      <c r="CI15" s="22">
        <v>2</v>
      </c>
      <c r="CJ15" s="24">
        <v>1</v>
      </c>
      <c r="CK15" s="24">
        <v>1</v>
      </c>
      <c r="CL15" s="22">
        <v>2</v>
      </c>
      <c r="CM15" s="22">
        <v>2</v>
      </c>
      <c r="CN15" s="22">
        <v>2</v>
      </c>
      <c r="CO15" s="22">
        <v>2</v>
      </c>
      <c r="CP15" s="24">
        <v>1</v>
      </c>
      <c r="CQ15" s="22"/>
      <c r="CR15" s="21">
        <v>0</v>
      </c>
      <c r="CS15" s="39">
        <f>SUM(BS15:CR15)</f>
        <v>41</v>
      </c>
      <c r="CT15" s="47">
        <f t="shared" si="6"/>
        <v>60</v>
      </c>
      <c r="CU15" s="24"/>
      <c r="CV15" s="21"/>
      <c r="CW15" s="21"/>
      <c r="CX15" s="21"/>
      <c r="CY15" s="21"/>
      <c r="CZ15" s="21"/>
      <c r="DA15" s="21"/>
      <c r="DB15" s="21"/>
      <c r="DC15" s="21"/>
      <c r="DD15" s="24"/>
      <c r="DE15" s="21"/>
      <c r="DF15" s="21"/>
      <c r="DG15" s="21"/>
      <c r="DH15" s="21"/>
      <c r="DI15" s="21"/>
      <c r="DJ15" s="21"/>
      <c r="DK15" s="21"/>
      <c r="DL15" s="21"/>
      <c r="DM15" s="48">
        <f t="shared" si="14"/>
        <v>0</v>
      </c>
      <c r="DN15" s="48">
        <f t="shared" si="15"/>
        <v>117</v>
      </c>
      <c r="DO15" s="49">
        <v>0</v>
      </c>
      <c r="DP15" s="49">
        <v>0</v>
      </c>
      <c r="DQ15" s="48"/>
      <c r="DR15" s="20"/>
    </row>
    <row r="16" spans="1:122" x14ac:dyDescent="0.25">
      <c r="A16" s="112"/>
      <c r="B16" s="106"/>
      <c r="C16" s="106"/>
      <c r="D16" s="45" t="s">
        <v>67</v>
      </c>
      <c r="E16" s="21">
        <f>SUM(E15/2)</f>
        <v>1</v>
      </c>
      <c r="F16" s="21">
        <f t="shared" ref="F16:V16" si="26">SUM(F15/2)</f>
        <v>1</v>
      </c>
      <c r="G16" s="21">
        <f t="shared" si="26"/>
        <v>1</v>
      </c>
      <c r="H16" s="21">
        <f t="shared" si="26"/>
        <v>1</v>
      </c>
      <c r="I16" s="21">
        <f t="shared" si="26"/>
        <v>1</v>
      </c>
      <c r="J16" s="21">
        <f t="shared" si="26"/>
        <v>1</v>
      </c>
      <c r="K16" s="21">
        <f t="shared" si="26"/>
        <v>1</v>
      </c>
      <c r="L16" s="21">
        <f t="shared" si="26"/>
        <v>1</v>
      </c>
      <c r="M16" s="21">
        <f t="shared" si="26"/>
        <v>1</v>
      </c>
      <c r="N16" s="30">
        <f t="shared" si="26"/>
        <v>0.5</v>
      </c>
      <c r="O16" s="21">
        <f t="shared" si="26"/>
        <v>1</v>
      </c>
      <c r="P16" s="21">
        <f t="shared" si="26"/>
        <v>1</v>
      </c>
      <c r="Q16" s="21">
        <f t="shared" si="26"/>
        <v>1</v>
      </c>
      <c r="R16" s="21">
        <f t="shared" si="26"/>
        <v>1</v>
      </c>
      <c r="S16" s="21">
        <f t="shared" si="26"/>
        <v>1</v>
      </c>
      <c r="T16" s="21">
        <f t="shared" si="26"/>
        <v>1</v>
      </c>
      <c r="U16" s="21">
        <f t="shared" si="26"/>
        <v>1</v>
      </c>
      <c r="V16" s="21">
        <f t="shared" si="26"/>
        <v>0.5</v>
      </c>
      <c r="W16" s="39">
        <f t="shared" si="8"/>
        <v>17</v>
      </c>
      <c r="X16" s="31">
        <v>0</v>
      </c>
      <c r="Y16" s="25">
        <v>0</v>
      </c>
      <c r="Z16" s="23">
        <f t="shared" ref="Z16:AW16" si="27">SUM(Z15/2)</f>
        <v>0.5</v>
      </c>
      <c r="AA16" s="25">
        <f t="shared" si="27"/>
        <v>0.5</v>
      </c>
      <c r="AB16" s="25">
        <f t="shared" si="27"/>
        <v>0.5</v>
      </c>
      <c r="AC16" s="25">
        <f t="shared" si="27"/>
        <v>0.5</v>
      </c>
      <c r="AD16" s="21">
        <f t="shared" si="27"/>
        <v>0.5</v>
      </c>
      <c r="AE16" s="24">
        <f t="shared" si="27"/>
        <v>0.5</v>
      </c>
      <c r="AF16" s="21">
        <f t="shared" si="27"/>
        <v>0.5</v>
      </c>
      <c r="AG16" s="24">
        <f t="shared" si="27"/>
        <v>0.5</v>
      </c>
      <c r="AH16" s="21">
        <f t="shared" si="27"/>
        <v>0.5</v>
      </c>
      <c r="AI16" s="21">
        <f t="shared" si="27"/>
        <v>0.5</v>
      </c>
      <c r="AJ16" s="21">
        <f t="shared" si="27"/>
        <v>1</v>
      </c>
      <c r="AK16" s="21">
        <f t="shared" si="27"/>
        <v>0.5</v>
      </c>
      <c r="AL16" s="21">
        <f t="shared" si="27"/>
        <v>0.5</v>
      </c>
      <c r="AM16" s="21">
        <f t="shared" si="27"/>
        <v>0.5</v>
      </c>
      <c r="AN16" s="21">
        <f t="shared" si="27"/>
        <v>0.5</v>
      </c>
      <c r="AO16" s="24">
        <f t="shared" si="27"/>
        <v>0.5</v>
      </c>
      <c r="AP16" s="24">
        <f t="shared" si="27"/>
        <v>0.5</v>
      </c>
      <c r="AQ16" s="21">
        <f t="shared" si="27"/>
        <v>0</v>
      </c>
      <c r="AR16" s="21">
        <f t="shared" si="27"/>
        <v>0.5</v>
      </c>
      <c r="AS16" s="21">
        <f t="shared" si="27"/>
        <v>0.5</v>
      </c>
      <c r="AT16" s="24">
        <f t="shared" si="27"/>
        <v>0.5</v>
      </c>
      <c r="AU16" s="21">
        <f t="shared" si="27"/>
        <v>0.5</v>
      </c>
      <c r="AV16" s="21">
        <f t="shared" si="27"/>
        <v>0.5</v>
      </c>
      <c r="AW16" s="21">
        <f t="shared" si="27"/>
        <v>0</v>
      </c>
      <c r="AX16" s="39">
        <f t="shared" si="2"/>
        <v>11.5</v>
      </c>
      <c r="AY16" s="32">
        <f t="shared" si="5"/>
        <v>28.5</v>
      </c>
      <c r="AZ16" s="24">
        <f>SUM(AZ15/2)</f>
        <v>0.5</v>
      </c>
      <c r="BA16" s="21">
        <f t="shared" ref="BA16:BP16" si="28">SUM(BA15/2)</f>
        <v>0.5</v>
      </c>
      <c r="BB16" s="21">
        <f t="shared" si="28"/>
        <v>0.5</v>
      </c>
      <c r="BC16" s="21">
        <f t="shared" si="28"/>
        <v>0.5</v>
      </c>
      <c r="BD16" s="21">
        <f t="shared" si="28"/>
        <v>0.5</v>
      </c>
      <c r="BE16" s="21">
        <f t="shared" si="28"/>
        <v>0.5</v>
      </c>
      <c r="BF16" s="21">
        <f t="shared" si="28"/>
        <v>0.5</v>
      </c>
      <c r="BG16" s="21">
        <f t="shared" si="28"/>
        <v>0.5</v>
      </c>
      <c r="BH16" s="21">
        <f t="shared" si="28"/>
        <v>0.5</v>
      </c>
      <c r="BI16" s="24">
        <f t="shared" si="28"/>
        <v>0.5</v>
      </c>
      <c r="BJ16" s="21">
        <f t="shared" si="28"/>
        <v>0.5</v>
      </c>
      <c r="BK16" s="21">
        <f t="shared" si="28"/>
        <v>0.5</v>
      </c>
      <c r="BL16" s="21">
        <f t="shared" si="28"/>
        <v>0.5</v>
      </c>
      <c r="BM16" s="21">
        <f t="shared" si="28"/>
        <v>0.5</v>
      </c>
      <c r="BN16" s="21">
        <f t="shared" si="28"/>
        <v>0.5</v>
      </c>
      <c r="BO16" s="21">
        <f t="shared" si="28"/>
        <v>0.5</v>
      </c>
      <c r="BP16" s="21">
        <f t="shared" si="28"/>
        <v>0.5</v>
      </c>
      <c r="BQ16" s="21">
        <v>0</v>
      </c>
      <c r="BR16" s="39">
        <f t="shared" si="11"/>
        <v>8.5</v>
      </c>
      <c r="BS16" s="21">
        <v>0</v>
      </c>
      <c r="BT16" s="21">
        <f t="shared" ref="BT16:CR16" si="29">SUM(BT15/2)</f>
        <v>1</v>
      </c>
      <c r="BU16" s="21">
        <f t="shared" si="29"/>
        <v>1</v>
      </c>
      <c r="BV16" s="21">
        <f t="shared" si="29"/>
        <v>1</v>
      </c>
      <c r="BW16" s="21">
        <f t="shared" si="29"/>
        <v>1</v>
      </c>
      <c r="BX16" s="21">
        <f t="shared" si="29"/>
        <v>1</v>
      </c>
      <c r="BY16" s="21">
        <f t="shared" si="29"/>
        <v>1</v>
      </c>
      <c r="BZ16" s="24">
        <f t="shared" si="29"/>
        <v>0.5</v>
      </c>
      <c r="CA16" s="21">
        <f t="shared" si="29"/>
        <v>1</v>
      </c>
      <c r="CB16" s="24">
        <f t="shared" si="29"/>
        <v>0.5</v>
      </c>
      <c r="CC16" s="21">
        <f t="shared" si="29"/>
        <v>1</v>
      </c>
      <c r="CD16" s="21">
        <f t="shared" si="29"/>
        <v>1</v>
      </c>
      <c r="CE16" s="33">
        <f t="shared" si="29"/>
        <v>1</v>
      </c>
      <c r="CF16" s="33">
        <f t="shared" si="29"/>
        <v>1.5</v>
      </c>
      <c r="CG16" s="33">
        <f t="shared" si="29"/>
        <v>0.5</v>
      </c>
      <c r="CH16" s="33">
        <f t="shared" si="29"/>
        <v>1</v>
      </c>
      <c r="CI16" s="21">
        <f t="shared" si="29"/>
        <v>1</v>
      </c>
      <c r="CJ16" s="24">
        <f t="shared" si="29"/>
        <v>0.5</v>
      </c>
      <c r="CK16" s="24">
        <f t="shared" si="29"/>
        <v>0.5</v>
      </c>
      <c r="CL16" s="21">
        <f t="shared" si="29"/>
        <v>1</v>
      </c>
      <c r="CM16" s="21">
        <f t="shared" si="29"/>
        <v>1</v>
      </c>
      <c r="CN16" s="21">
        <f t="shared" si="29"/>
        <v>1</v>
      </c>
      <c r="CO16" s="21">
        <f t="shared" si="29"/>
        <v>1</v>
      </c>
      <c r="CP16" s="24">
        <f t="shared" si="29"/>
        <v>0.5</v>
      </c>
      <c r="CQ16" s="21">
        <f t="shared" si="29"/>
        <v>0</v>
      </c>
      <c r="CR16" s="21">
        <f t="shared" si="29"/>
        <v>0</v>
      </c>
      <c r="CS16" s="39">
        <f>SUM(BS16:CQ16)</f>
        <v>20.5</v>
      </c>
      <c r="CT16" s="47">
        <f t="shared" si="6"/>
        <v>29</v>
      </c>
      <c r="CU16" s="24">
        <f>SUM(CU15/2)</f>
        <v>0</v>
      </c>
      <c r="CV16" s="21">
        <f t="shared" ref="CV16:DK16" si="30">SUM(CV15/2)</f>
        <v>0</v>
      </c>
      <c r="CW16" s="21">
        <f t="shared" si="30"/>
        <v>0</v>
      </c>
      <c r="CX16" s="21">
        <f t="shared" si="30"/>
        <v>0</v>
      </c>
      <c r="CY16" s="21">
        <f t="shared" si="30"/>
        <v>0</v>
      </c>
      <c r="CZ16" s="21">
        <f t="shared" si="30"/>
        <v>0</v>
      </c>
      <c r="DA16" s="21">
        <f t="shared" si="30"/>
        <v>0</v>
      </c>
      <c r="DB16" s="21">
        <f t="shared" si="30"/>
        <v>0</v>
      </c>
      <c r="DC16" s="21">
        <f t="shared" si="30"/>
        <v>0</v>
      </c>
      <c r="DD16" s="24">
        <f t="shared" si="30"/>
        <v>0</v>
      </c>
      <c r="DE16" s="21">
        <f t="shared" si="30"/>
        <v>0</v>
      </c>
      <c r="DF16" s="21">
        <f t="shared" si="30"/>
        <v>0</v>
      </c>
      <c r="DG16" s="21">
        <f t="shared" si="30"/>
        <v>0</v>
      </c>
      <c r="DH16" s="21">
        <f t="shared" si="30"/>
        <v>0</v>
      </c>
      <c r="DI16" s="21">
        <f t="shared" si="30"/>
        <v>0</v>
      </c>
      <c r="DJ16" s="21">
        <f t="shared" si="30"/>
        <v>0</v>
      </c>
      <c r="DK16" s="21">
        <f t="shared" si="30"/>
        <v>0</v>
      </c>
      <c r="DL16" s="21">
        <v>0</v>
      </c>
      <c r="DM16" s="48">
        <f t="shared" si="14"/>
        <v>0</v>
      </c>
      <c r="DN16" s="48">
        <f t="shared" si="15"/>
        <v>57.5</v>
      </c>
      <c r="DO16" s="49"/>
      <c r="DP16" s="49"/>
      <c r="DQ16" s="48"/>
      <c r="DR16" s="20"/>
    </row>
    <row r="17" spans="1:122" x14ac:dyDescent="0.25">
      <c r="A17" s="112"/>
      <c r="B17" s="105" t="s">
        <v>75</v>
      </c>
      <c r="C17" s="105" t="s">
        <v>76</v>
      </c>
      <c r="D17" s="45" t="s">
        <v>70</v>
      </c>
      <c r="E17" s="21">
        <v>2</v>
      </c>
      <c r="F17" s="21">
        <v>2</v>
      </c>
      <c r="G17" s="21">
        <v>2</v>
      </c>
      <c r="H17" s="21">
        <v>2</v>
      </c>
      <c r="I17" s="21">
        <v>2</v>
      </c>
      <c r="J17" s="21">
        <v>2</v>
      </c>
      <c r="K17" s="21">
        <v>2</v>
      </c>
      <c r="L17" s="21">
        <v>2</v>
      </c>
      <c r="M17" s="21">
        <v>2</v>
      </c>
      <c r="N17" s="30">
        <v>1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1">
        <v>2</v>
      </c>
      <c r="V17" s="21">
        <v>1</v>
      </c>
      <c r="W17" s="39">
        <f t="shared" si="8"/>
        <v>34</v>
      </c>
      <c r="X17" s="31">
        <v>0</v>
      </c>
      <c r="Y17" s="25">
        <v>2</v>
      </c>
      <c r="Z17" s="23">
        <v>2</v>
      </c>
      <c r="AA17" s="26">
        <v>2</v>
      </c>
      <c r="AB17" s="26">
        <v>2</v>
      </c>
      <c r="AC17" s="26">
        <v>2</v>
      </c>
      <c r="AD17" s="22">
        <v>2</v>
      </c>
      <c r="AE17" s="24">
        <v>2</v>
      </c>
      <c r="AF17" s="22">
        <v>2</v>
      </c>
      <c r="AG17" s="24">
        <v>1</v>
      </c>
      <c r="AH17" s="22">
        <v>2</v>
      </c>
      <c r="AI17" s="22">
        <v>2</v>
      </c>
      <c r="AJ17" s="22">
        <v>2</v>
      </c>
      <c r="AK17" s="22">
        <v>2</v>
      </c>
      <c r="AL17" s="22">
        <v>3</v>
      </c>
      <c r="AM17" s="22">
        <v>2</v>
      </c>
      <c r="AN17" s="22">
        <v>2</v>
      </c>
      <c r="AO17" s="24">
        <v>1</v>
      </c>
      <c r="AP17" s="24">
        <v>1</v>
      </c>
      <c r="AQ17" s="21">
        <v>0</v>
      </c>
      <c r="AR17" s="21">
        <v>2</v>
      </c>
      <c r="AS17" s="21">
        <v>2</v>
      </c>
      <c r="AT17" s="24">
        <v>2</v>
      </c>
      <c r="AU17" s="21">
        <v>2</v>
      </c>
      <c r="AV17" s="21">
        <v>2</v>
      </c>
      <c r="AW17" s="21">
        <v>2</v>
      </c>
      <c r="AX17" s="39">
        <f t="shared" si="2"/>
        <v>46</v>
      </c>
      <c r="AY17" s="32">
        <f t="shared" si="5"/>
        <v>80</v>
      </c>
      <c r="AZ17" s="24">
        <v>1</v>
      </c>
      <c r="BA17" s="21">
        <v>2</v>
      </c>
      <c r="BB17" s="21">
        <v>2</v>
      </c>
      <c r="BC17" s="21">
        <v>2</v>
      </c>
      <c r="BD17" s="21">
        <v>2</v>
      </c>
      <c r="BE17" s="21">
        <v>2</v>
      </c>
      <c r="BF17" s="21">
        <v>2</v>
      </c>
      <c r="BG17" s="21">
        <v>2</v>
      </c>
      <c r="BH17" s="21">
        <v>2</v>
      </c>
      <c r="BI17" s="24">
        <v>1</v>
      </c>
      <c r="BJ17" s="22">
        <v>2</v>
      </c>
      <c r="BK17" s="22">
        <v>2</v>
      </c>
      <c r="BL17" s="22">
        <v>2</v>
      </c>
      <c r="BM17" s="22">
        <v>2</v>
      </c>
      <c r="BN17" s="22">
        <v>2</v>
      </c>
      <c r="BO17" s="22">
        <v>2</v>
      </c>
      <c r="BP17" s="21">
        <v>2</v>
      </c>
      <c r="BQ17" s="21">
        <v>2</v>
      </c>
      <c r="BR17" s="39">
        <f t="shared" si="11"/>
        <v>34</v>
      </c>
      <c r="BS17" s="21">
        <v>0</v>
      </c>
      <c r="BT17" s="22">
        <v>0</v>
      </c>
      <c r="BU17" s="22">
        <v>2</v>
      </c>
      <c r="BV17" s="22">
        <v>2</v>
      </c>
      <c r="BW17" s="22">
        <v>2</v>
      </c>
      <c r="BX17" s="22">
        <v>2</v>
      </c>
      <c r="BY17" s="22">
        <v>2</v>
      </c>
      <c r="BZ17" s="24">
        <v>1</v>
      </c>
      <c r="CA17" s="22">
        <v>2</v>
      </c>
      <c r="CB17" s="24">
        <v>2</v>
      </c>
      <c r="CC17" s="22">
        <v>2</v>
      </c>
      <c r="CD17" s="22">
        <v>3</v>
      </c>
      <c r="CE17" s="33">
        <v>3</v>
      </c>
      <c r="CF17" s="33">
        <v>3</v>
      </c>
      <c r="CG17" s="33">
        <v>1</v>
      </c>
      <c r="CH17" s="33">
        <v>2</v>
      </c>
      <c r="CI17" s="22">
        <v>1</v>
      </c>
      <c r="CJ17" s="24">
        <v>1</v>
      </c>
      <c r="CK17" s="24">
        <v>2</v>
      </c>
      <c r="CL17" s="21">
        <v>2</v>
      </c>
      <c r="CM17" s="21">
        <v>2</v>
      </c>
      <c r="CN17" s="21">
        <v>2</v>
      </c>
      <c r="CO17" s="21">
        <v>2</v>
      </c>
      <c r="CP17" s="24">
        <v>1</v>
      </c>
      <c r="CQ17" s="21"/>
      <c r="CR17" s="21">
        <v>0</v>
      </c>
      <c r="CS17" s="39">
        <f>SUM(BS17:CR17)</f>
        <v>42</v>
      </c>
      <c r="CT17" s="47">
        <f t="shared" si="6"/>
        <v>76</v>
      </c>
      <c r="CU17" s="24"/>
      <c r="CV17" s="21"/>
      <c r="CW17" s="21"/>
      <c r="CX17" s="21"/>
      <c r="CY17" s="21"/>
      <c r="CZ17" s="21"/>
      <c r="DA17" s="21"/>
      <c r="DB17" s="21"/>
      <c r="DC17" s="21"/>
      <c r="DD17" s="24"/>
      <c r="DE17" s="22"/>
      <c r="DF17" s="22"/>
      <c r="DG17" s="22"/>
      <c r="DH17" s="22"/>
      <c r="DI17" s="22"/>
      <c r="DJ17" s="22"/>
      <c r="DK17" s="21"/>
      <c r="DL17" s="21"/>
      <c r="DM17" s="48">
        <f t="shared" si="14"/>
        <v>0</v>
      </c>
      <c r="DN17" s="48">
        <f t="shared" si="15"/>
        <v>156</v>
      </c>
      <c r="DO17" s="49">
        <v>0</v>
      </c>
      <c r="DP17" s="49">
        <v>0</v>
      </c>
      <c r="DQ17" s="48"/>
      <c r="DR17" s="20"/>
    </row>
    <row r="18" spans="1:122" x14ac:dyDescent="0.25">
      <c r="A18" s="112"/>
      <c r="B18" s="106"/>
      <c r="C18" s="106"/>
      <c r="D18" s="45" t="s">
        <v>67</v>
      </c>
      <c r="E18" s="21">
        <f>SUM(E17/2)</f>
        <v>1</v>
      </c>
      <c r="F18" s="21">
        <f t="shared" ref="F18:V18" si="31">SUM(F17/2)</f>
        <v>1</v>
      </c>
      <c r="G18" s="21">
        <f t="shared" si="31"/>
        <v>1</v>
      </c>
      <c r="H18" s="21">
        <f t="shared" si="31"/>
        <v>1</v>
      </c>
      <c r="I18" s="21">
        <f t="shared" si="31"/>
        <v>1</v>
      </c>
      <c r="J18" s="21">
        <f t="shared" si="31"/>
        <v>1</v>
      </c>
      <c r="K18" s="21">
        <f t="shared" si="31"/>
        <v>1</v>
      </c>
      <c r="L18" s="21">
        <f t="shared" si="31"/>
        <v>1</v>
      </c>
      <c r="M18" s="21">
        <f t="shared" si="31"/>
        <v>1</v>
      </c>
      <c r="N18" s="30">
        <f t="shared" si="31"/>
        <v>0.5</v>
      </c>
      <c r="O18" s="21">
        <f t="shared" si="31"/>
        <v>1</v>
      </c>
      <c r="P18" s="21">
        <f t="shared" si="31"/>
        <v>1</v>
      </c>
      <c r="Q18" s="21">
        <f t="shared" si="31"/>
        <v>1</v>
      </c>
      <c r="R18" s="21">
        <f t="shared" si="31"/>
        <v>1</v>
      </c>
      <c r="S18" s="21">
        <f t="shared" si="31"/>
        <v>1</v>
      </c>
      <c r="T18" s="21">
        <f t="shared" si="31"/>
        <v>1</v>
      </c>
      <c r="U18" s="21">
        <f t="shared" si="31"/>
        <v>1</v>
      </c>
      <c r="V18" s="21">
        <f t="shared" si="31"/>
        <v>0.5</v>
      </c>
      <c r="W18" s="39">
        <f t="shared" si="8"/>
        <v>17</v>
      </c>
      <c r="X18" s="31">
        <v>0</v>
      </c>
      <c r="Y18" s="25">
        <v>0</v>
      </c>
      <c r="Z18" s="23">
        <f t="shared" ref="Z18:AW18" si="32">SUM(Z17/2)</f>
        <v>1</v>
      </c>
      <c r="AA18" s="25">
        <f t="shared" si="32"/>
        <v>1</v>
      </c>
      <c r="AB18" s="25">
        <f t="shared" si="32"/>
        <v>1</v>
      </c>
      <c r="AC18" s="25">
        <f t="shared" si="32"/>
        <v>1</v>
      </c>
      <c r="AD18" s="21">
        <f t="shared" si="32"/>
        <v>1</v>
      </c>
      <c r="AE18" s="24">
        <f t="shared" si="32"/>
        <v>1</v>
      </c>
      <c r="AF18" s="21">
        <f t="shared" si="32"/>
        <v>1</v>
      </c>
      <c r="AG18" s="24">
        <f t="shared" si="32"/>
        <v>0.5</v>
      </c>
      <c r="AH18" s="21">
        <f t="shared" si="32"/>
        <v>1</v>
      </c>
      <c r="AI18" s="21">
        <f t="shared" si="32"/>
        <v>1</v>
      </c>
      <c r="AJ18" s="21">
        <f t="shared" si="32"/>
        <v>1</v>
      </c>
      <c r="AK18" s="21">
        <f t="shared" si="32"/>
        <v>1</v>
      </c>
      <c r="AL18" s="21">
        <f t="shared" si="32"/>
        <v>1.5</v>
      </c>
      <c r="AM18" s="21">
        <v>2</v>
      </c>
      <c r="AN18" s="21">
        <f t="shared" si="32"/>
        <v>1</v>
      </c>
      <c r="AO18" s="24">
        <f t="shared" si="32"/>
        <v>0.5</v>
      </c>
      <c r="AP18" s="24">
        <f t="shared" si="32"/>
        <v>0.5</v>
      </c>
      <c r="AQ18" s="21">
        <v>0</v>
      </c>
      <c r="AR18" s="21">
        <f t="shared" si="32"/>
        <v>1</v>
      </c>
      <c r="AS18" s="21">
        <f t="shared" si="32"/>
        <v>1</v>
      </c>
      <c r="AT18" s="24">
        <f t="shared" si="32"/>
        <v>1</v>
      </c>
      <c r="AU18" s="21">
        <f t="shared" si="32"/>
        <v>1</v>
      </c>
      <c r="AV18" s="21">
        <f t="shared" si="32"/>
        <v>1</v>
      </c>
      <c r="AW18" s="21">
        <f t="shared" si="32"/>
        <v>1</v>
      </c>
      <c r="AX18" s="39">
        <f t="shared" si="2"/>
        <v>23</v>
      </c>
      <c r="AY18" s="32">
        <f t="shared" si="5"/>
        <v>40</v>
      </c>
      <c r="AZ18" s="24">
        <f>SUM(AZ17/2)</f>
        <v>0.5</v>
      </c>
      <c r="BA18" s="21">
        <f t="shared" ref="BA18:BQ18" si="33">SUM(BA17/2)</f>
        <v>1</v>
      </c>
      <c r="BB18" s="21">
        <f t="shared" si="33"/>
        <v>1</v>
      </c>
      <c r="BC18" s="21">
        <f t="shared" si="33"/>
        <v>1</v>
      </c>
      <c r="BD18" s="21">
        <f t="shared" si="33"/>
        <v>1</v>
      </c>
      <c r="BE18" s="21">
        <f t="shared" si="33"/>
        <v>1</v>
      </c>
      <c r="BF18" s="21">
        <f t="shared" si="33"/>
        <v>1</v>
      </c>
      <c r="BG18" s="21">
        <f t="shared" si="33"/>
        <v>1</v>
      </c>
      <c r="BH18" s="21">
        <f t="shared" si="33"/>
        <v>1</v>
      </c>
      <c r="BI18" s="24">
        <f t="shared" si="33"/>
        <v>0.5</v>
      </c>
      <c r="BJ18" s="21">
        <f t="shared" si="33"/>
        <v>1</v>
      </c>
      <c r="BK18" s="21">
        <f t="shared" si="33"/>
        <v>1</v>
      </c>
      <c r="BL18" s="21">
        <f t="shared" si="33"/>
        <v>1</v>
      </c>
      <c r="BM18" s="21">
        <f t="shared" si="33"/>
        <v>1</v>
      </c>
      <c r="BN18" s="21">
        <f t="shared" si="33"/>
        <v>1</v>
      </c>
      <c r="BO18" s="21">
        <f t="shared" si="33"/>
        <v>1</v>
      </c>
      <c r="BP18" s="21">
        <f t="shared" si="33"/>
        <v>1</v>
      </c>
      <c r="BQ18" s="21">
        <f t="shared" si="33"/>
        <v>1</v>
      </c>
      <c r="BR18" s="39">
        <f t="shared" si="11"/>
        <v>17</v>
      </c>
      <c r="BS18" s="21">
        <v>0</v>
      </c>
      <c r="BT18" s="21">
        <f t="shared" ref="BT18:CR18" si="34">SUM(BT17/2)</f>
        <v>0</v>
      </c>
      <c r="BU18" s="21">
        <f t="shared" si="34"/>
        <v>1</v>
      </c>
      <c r="BV18" s="21">
        <f t="shared" si="34"/>
        <v>1</v>
      </c>
      <c r="BW18" s="21">
        <f t="shared" si="34"/>
        <v>1</v>
      </c>
      <c r="BX18" s="21">
        <f t="shared" si="34"/>
        <v>1</v>
      </c>
      <c r="BY18" s="21">
        <f t="shared" si="34"/>
        <v>1</v>
      </c>
      <c r="BZ18" s="24">
        <f t="shared" si="34"/>
        <v>0.5</v>
      </c>
      <c r="CA18" s="21">
        <f t="shared" si="34"/>
        <v>1</v>
      </c>
      <c r="CB18" s="24">
        <f t="shared" si="34"/>
        <v>1</v>
      </c>
      <c r="CC18" s="21">
        <f t="shared" si="34"/>
        <v>1</v>
      </c>
      <c r="CD18" s="21">
        <f t="shared" si="34"/>
        <v>1.5</v>
      </c>
      <c r="CE18" s="33">
        <f t="shared" si="34"/>
        <v>1.5</v>
      </c>
      <c r="CF18" s="33">
        <f t="shared" si="34"/>
        <v>1.5</v>
      </c>
      <c r="CG18" s="33">
        <f t="shared" si="34"/>
        <v>0.5</v>
      </c>
      <c r="CH18" s="33">
        <f t="shared" si="34"/>
        <v>1</v>
      </c>
      <c r="CI18" s="21">
        <f t="shared" si="34"/>
        <v>0.5</v>
      </c>
      <c r="CJ18" s="24">
        <f t="shared" si="34"/>
        <v>0.5</v>
      </c>
      <c r="CK18" s="24">
        <f t="shared" si="34"/>
        <v>1</v>
      </c>
      <c r="CL18" s="21">
        <f t="shared" si="34"/>
        <v>1</v>
      </c>
      <c r="CM18" s="21">
        <f t="shared" si="34"/>
        <v>1</v>
      </c>
      <c r="CN18" s="21">
        <f t="shared" si="34"/>
        <v>1</v>
      </c>
      <c r="CO18" s="21">
        <f t="shared" si="34"/>
        <v>1</v>
      </c>
      <c r="CP18" s="24">
        <f t="shared" si="34"/>
        <v>0.5</v>
      </c>
      <c r="CQ18" s="21">
        <f t="shared" si="34"/>
        <v>0</v>
      </c>
      <c r="CR18" s="21">
        <f t="shared" si="34"/>
        <v>0</v>
      </c>
      <c r="CS18" s="39">
        <f>SUM(BS18:CQ18)</f>
        <v>21</v>
      </c>
      <c r="CT18" s="47">
        <f t="shared" si="6"/>
        <v>38</v>
      </c>
      <c r="CU18" s="24">
        <f>SUM(CU17/2)</f>
        <v>0</v>
      </c>
      <c r="CV18" s="21">
        <f t="shared" ref="CV18:DL18" si="35">SUM(CV17/2)</f>
        <v>0</v>
      </c>
      <c r="CW18" s="21">
        <f t="shared" si="35"/>
        <v>0</v>
      </c>
      <c r="CX18" s="21">
        <f t="shared" si="35"/>
        <v>0</v>
      </c>
      <c r="CY18" s="21">
        <f t="shared" si="35"/>
        <v>0</v>
      </c>
      <c r="CZ18" s="21">
        <f t="shared" si="35"/>
        <v>0</v>
      </c>
      <c r="DA18" s="21">
        <f t="shared" si="35"/>
        <v>0</v>
      </c>
      <c r="DB18" s="21">
        <f t="shared" si="35"/>
        <v>0</v>
      </c>
      <c r="DC18" s="21">
        <f t="shared" si="35"/>
        <v>0</v>
      </c>
      <c r="DD18" s="24">
        <f t="shared" si="35"/>
        <v>0</v>
      </c>
      <c r="DE18" s="21">
        <f t="shared" si="35"/>
        <v>0</v>
      </c>
      <c r="DF18" s="21">
        <f t="shared" si="35"/>
        <v>0</v>
      </c>
      <c r="DG18" s="21">
        <f t="shared" si="35"/>
        <v>0</v>
      </c>
      <c r="DH18" s="21">
        <f t="shared" si="35"/>
        <v>0</v>
      </c>
      <c r="DI18" s="21">
        <f t="shared" si="35"/>
        <v>0</v>
      </c>
      <c r="DJ18" s="21">
        <f t="shared" si="35"/>
        <v>0</v>
      </c>
      <c r="DK18" s="21">
        <f t="shared" si="35"/>
        <v>0</v>
      </c>
      <c r="DL18" s="21">
        <f t="shared" si="35"/>
        <v>0</v>
      </c>
      <c r="DM18" s="48">
        <f t="shared" si="14"/>
        <v>0</v>
      </c>
      <c r="DN18" s="48">
        <f t="shared" si="15"/>
        <v>78</v>
      </c>
      <c r="DO18" s="49"/>
      <c r="DP18" s="49"/>
      <c r="DQ18" s="48"/>
      <c r="DR18" s="20"/>
    </row>
    <row r="19" spans="1:122" x14ac:dyDescent="0.25">
      <c r="A19" s="112"/>
      <c r="B19" s="105" t="s">
        <v>77</v>
      </c>
      <c r="C19" s="105" t="s">
        <v>78</v>
      </c>
      <c r="D19" s="45" t="s">
        <v>70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30">
        <v>0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1">
        <v>1</v>
      </c>
      <c r="V19" s="21">
        <v>1</v>
      </c>
      <c r="W19" s="39">
        <f t="shared" si="8"/>
        <v>17</v>
      </c>
      <c r="X19" s="31">
        <v>0</v>
      </c>
      <c r="Y19" s="25">
        <v>1</v>
      </c>
      <c r="Z19" s="23">
        <v>1</v>
      </c>
      <c r="AA19" s="26">
        <v>1</v>
      </c>
      <c r="AB19" s="26">
        <v>1</v>
      </c>
      <c r="AC19" s="26">
        <v>1</v>
      </c>
      <c r="AD19" s="22">
        <v>1</v>
      </c>
      <c r="AE19" s="24">
        <v>1</v>
      </c>
      <c r="AF19" s="22">
        <v>1</v>
      </c>
      <c r="AG19" s="24">
        <v>1</v>
      </c>
      <c r="AH19" s="22">
        <v>1</v>
      </c>
      <c r="AI19" s="22">
        <v>1</v>
      </c>
      <c r="AJ19" s="22">
        <v>1</v>
      </c>
      <c r="AK19" s="22">
        <v>1</v>
      </c>
      <c r="AL19" s="22">
        <v>1</v>
      </c>
      <c r="AM19" s="22">
        <v>1</v>
      </c>
      <c r="AN19" s="22">
        <v>2</v>
      </c>
      <c r="AO19" s="24">
        <v>1</v>
      </c>
      <c r="AP19" s="24">
        <v>1</v>
      </c>
      <c r="AQ19" s="21">
        <v>0</v>
      </c>
      <c r="AR19" s="21">
        <v>1</v>
      </c>
      <c r="AS19" s="21">
        <v>1</v>
      </c>
      <c r="AT19" s="24">
        <v>0</v>
      </c>
      <c r="AU19" s="21">
        <v>1</v>
      </c>
      <c r="AV19" s="21">
        <v>1</v>
      </c>
      <c r="AW19" s="21">
        <v>0</v>
      </c>
      <c r="AX19" s="39">
        <f t="shared" si="2"/>
        <v>23</v>
      </c>
      <c r="AY19" s="32">
        <f t="shared" si="5"/>
        <v>40</v>
      </c>
      <c r="AZ19" s="24">
        <v>0</v>
      </c>
      <c r="BA19" s="21">
        <v>1</v>
      </c>
      <c r="BB19" s="21">
        <v>1</v>
      </c>
      <c r="BC19" s="21">
        <v>1</v>
      </c>
      <c r="BD19" s="21">
        <v>1</v>
      </c>
      <c r="BE19" s="21">
        <v>1</v>
      </c>
      <c r="BF19" s="21">
        <v>1</v>
      </c>
      <c r="BG19" s="21">
        <v>1</v>
      </c>
      <c r="BH19" s="21">
        <v>1</v>
      </c>
      <c r="BI19" s="24">
        <v>1</v>
      </c>
      <c r="BJ19" s="22">
        <v>1</v>
      </c>
      <c r="BK19" s="22">
        <v>1</v>
      </c>
      <c r="BL19" s="22">
        <v>1</v>
      </c>
      <c r="BM19" s="22">
        <v>1</v>
      </c>
      <c r="BN19" s="22">
        <v>1</v>
      </c>
      <c r="BO19" s="22">
        <v>1</v>
      </c>
      <c r="BP19" s="21">
        <v>2</v>
      </c>
      <c r="BQ19" s="21">
        <v>0</v>
      </c>
      <c r="BR19" s="39">
        <f t="shared" si="11"/>
        <v>17</v>
      </c>
      <c r="BS19" s="21">
        <v>0</v>
      </c>
      <c r="BT19" s="22">
        <v>1</v>
      </c>
      <c r="BU19" s="22">
        <v>1</v>
      </c>
      <c r="BV19" s="22">
        <v>1</v>
      </c>
      <c r="BW19" s="22">
        <v>1</v>
      </c>
      <c r="BX19" s="22">
        <v>1</v>
      </c>
      <c r="BY19" s="22">
        <v>1</v>
      </c>
      <c r="BZ19" s="24">
        <v>1</v>
      </c>
      <c r="CA19" s="22">
        <v>1</v>
      </c>
      <c r="CB19" s="24">
        <v>1</v>
      </c>
      <c r="CC19" s="22">
        <v>1</v>
      </c>
      <c r="CD19" s="22">
        <v>1</v>
      </c>
      <c r="CE19" s="33">
        <v>1</v>
      </c>
      <c r="CF19" s="33">
        <v>1</v>
      </c>
      <c r="CG19" s="33">
        <v>1</v>
      </c>
      <c r="CH19" s="33">
        <v>1</v>
      </c>
      <c r="CI19" s="22">
        <v>1</v>
      </c>
      <c r="CJ19" s="24">
        <v>1</v>
      </c>
      <c r="CK19" s="24">
        <v>1</v>
      </c>
      <c r="CL19" s="21">
        <v>1</v>
      </c>
      <c r="CM19" s="21">
        <v>1</v>
      </c>
      <c r="CN19" s="21">
        <v>1</v>
      </c>
      <c r="CO19" s="21">
        <v>0</v>
      </c>
      <c r="CP19" s="24">
        <v>0</v>
      </c>
      <c r="CQ19" s="21">
        <v>0</v>
      </c>
      <c r="CR19" s="21">
        <v>0</v>
      </c>
      <c r="CS19" s="39">
        <f>SUM(BS19:CR19)</f>
        <v>21</v>
      </c>
      <c r="CT19" s="47">
        <f t="shared" si="6"/>
        <v>38</v>
      </c>
      <c r="CU19" s="24"/>
      <c r="CV19" s="21"/>
      <c r="CW19" s="21"/>
      <c r="CX19" s="21"/>
      <c r="CY19" s="21"/>
      <c r="CZ19" s="21"/>
      <c r="DA19" s="21"/>
      <c r="DB19" s="21"/>
      <c r="DC19" s="21"/>
      <c r="DD19" s="24"/>
      <c r="DE19" s="22"/>
      <c r="DF19" s="22"/>
      <c r="DG19" s="22"/>
      <c r="DH19" s="22"/>
      <c r="DI19" s="22"/>
      <c r="DJ19" s="22"/>
      <c r="DK19" s="21"/>
      <c r="DL19" s="21">
        <v>0</v>
      </c>
      <c r="DM19" s="48">
        <f t="shared" si="14"/>
        <v>0</v>
      </c>
      <c r="DN19" s="48">
        <f t="shared" si="15"/>
        <v>78</v>
      </c>
      <c r="DO19" s="49">
        <v>0</v>
      </c>
      <c r="DP19" s="49">
        <v>0</v>
      </c>
      <c r="DQ19" s="48"/>
      <c r="DR19" s="20"/>
    </row>
    <row r="20" spans="1:122" x14ac:dyDescent="0.25">
      <c r="A20" s="112"/>
      <c r="B20" s="106"/>
      <c r="C20" s="106"/>
      <c r="D20" s="45" t="s">
        <v>67</v>
      </c>
      <c r="E20" s="21">
        <f t="shared" ref="E20:V20" si="36">SUM(E19/2)</f>
        <v>0.5</v>
      </c>
      <c r="F20" s="21">
        <f t="shared" si="36"/>
        <v>0.5</v>
      </c>
      <c r="G20" s="21">
        <f t="shared" si="36"/>
        <v>0.5</v>
      </c>
      <c r="H20" s="21">
        <f t="shared" si="36"/>
        <v>0.5</v>
      </c>
      <c r="I20" s="21">
        <f t="shared" si="36"/>
        <v>0.5</v>
      </c>
      <c r="J20" s="21">
        <f t="shared" si="36"/>
        <v>0.5</v>
      </c>
      <c r="K20" s="21">
        <f t="shared" si="36"/>
        <v>0.5</v>
      </c>
      <c r="L20" s="21">
        <f t="shared" si="36"/>
        <v>0.5</v>
      </c>
      <c r="M20" s="21">
        <f t="shared" si="36"/>
        <v>0.5</v>
      </c>
      <c r="N20" s="30">
        <f t="shared" si="36"/>
        <v>0</v>
      </c>
      <c r="O20" s="21">
        <f t="shared" si="36"/>
        <v>0.5</v>
      </c>
      <c r="P20" s="21">
        <f t="shared" si="36"/>
        <v>0.5</v>
      </c>
      <c r="Q20" s="21">
        <f t="shared" si="36"/>
        <v>0.5</v>
      </c>
      <c r="R20" s="21">
        <f t="shared" si="36"/>
        <v>0.5</v>
      </c>
      <c r="S20" s="21">
        <f t="shared" si="36"/>
        <v>0.5</v>
      </c>
      <c r="T20" s="21">
        <f t="shared" si="36"/>
        <v>0.5</v>
      </c>
      <c r="U20" s="21">
        <f t="shared" si="36"/>
        <v>0.5</v>
      </c>
      <c r="V20" s="21">
        <f t="shared" si="36"/>
        <v>0.5</v>
      </c>
      <c r="W20" s="39">
        <f t="shared" si="8"/>
        <v>8.5</v>
      </c>
      <c r="X20" s="31">
        <v>0</v>
      </c>
      <c r="Y20" s="25">
        <v>0</v>
      </c>
      <c r="Z20" s="23">
        <f t="shared" ref="Z20:AW20" si="37">SUM(Z19/2)</f>
        <v>0.5</v>
      </c>
      <c r="AA20" s="25">
        <f t="shared" si="37"/>
        <v>0.5</v>
      </c>
      <c r="AB20" s="25">
        <f t="shared" si="37"/>
        <v>0.5</v>
      </c>
      <c r="AC20" s="25">
        <f t="shared" si="37"/>
        <v>0.5</v>
      </c>
      <c r="AD20" s="21">
        <f t="shared" si="37"/>
        <v>0.5</v>
      </c>
      <c r="AE20" s="24">
        <f t="shared" si="37"/>
        <v>0.5</v>
      </c>
      <c r="AF20" s="21">
        <f t="shared" si="37"/>
        <v>0.5</v>
      </c>
      <c r="AG20" s="24">
        <f t="shared" si="37"/>
        <v>0.5</v>
      </c>
      <c r="AH20" s="21">
        <f t="shared" si="37"/>
        <v>0.5</v>
      </c>
      <c r="AI20" s="21">
        <f t="shared" si="37"/>
        <v>0.5</v>
      </c>
      <c r="AJ20" s="21">
        <f t="shared" si="37"/>
        <v>0.5</v>
      </c>
      <c r="AK20" s="21">
        <f t="shared" si="37"/>
        <v>0.5</v>
      </c>
      <c r="AL20" s="21">
        <f t="shared" si="37"/>
        <v>0.5</v>
      </c>
      <c r="AM20" s="21">
        <f t="shared" si="37"/>
        <v>0.5</v>
      </c>
      <c r="AN20" s="21">
        <f t="shared" si="37"/>
        <v>1</v>
      </c>
      <c r="AO20" s="24">
        <f t="shared" si="37"/>
        <v>0.5</v>
      </c>
      <c r="AP20" s="24">
        <f t="shared" si="37"/>
        <v>0.5</v>
      </c>
      <c r="AQ20" s="21">
        <f t="shared" si="37"/>
        <v>0</v>
      </c>
      <c r="AR20" s="21">
        <f t="shared" si="37"/>
        <v>0.5</v>
      </c>
      <c r="AS20" s="21">
        <f t="shared" si="37"/>
        <v>0.5</v>
      </c>
      <c r="AT20" s="24">
        <f t="shared" si="37"/>
        <v>0</v>
      </c>
      <c r="AU20" s="21">
        <f t="shared" si="37"/>
        <v>0.5</v>
      </c>
      <c r="AV20" s="21">
        <f t="shared" si="37"/>
        <v>0.5</v>
      </c>
      <c r="AW20" s="21">
        <f t="shared" si="37"/>
        <v>0</v>
      </c>
      <c r="AX20" s="39">
        <f t="shared" si="2"/>
        <v>11</v>
      </c>
      <c r="AY20" s="32">
        <f t="shared" si="5"/>
        <v>19.5</v>
      </c>
      <c r="AZ20" s="24">
        <f t="shared" ref="AZ20:BP20" si="38">SUM(AZ19/2)</f>
        <v>0</v>
      </c>
      <c r="BA20" s="21">
        <f t="shared" si="38"/>
        <v>0.5</v>
      </c>
      <c r="BB20" s="21">
        <f t="shared" si="38"/>
        <v>0.5</v>
      </c>
      <c r="BC20" s="21">
        <f t="shared" si="38"/>
        <v>0.5</v>
      </c>
      <c r="BD20" s="21">
        <f t="shared" si="38"/>
        <v>0.5</v>
      </c>
      <c r="BE20" s="21">
        <f t="shared" si="38"/>
        <v>0.5</v>
      </c>
      <c r="BF20" s="21">
        <f t="shared" si="38"/>
        <v>0.5</v>
      </c>
      <c r="BG20" s="21">
        <f t="shared" si="38"/>
        <v>0.5</v>
      </c>
      <c r="BH20" s="21">
        <f t="shared" si="38"/>
        <v>0.5</v>
      </c>
      <c r="BI20" s="24">
        <f t="shared" si="38"/>
        <v>0.5</v>
      </c>
      <c r="BJ20" s="21">
        <f t="shared" si="38"/>
        <v>0.5</v>
      </c>
      <c r="BK20" s="21">
        <f t="shared" si="38"/>
        <v>0.5</v>
      </c>
      <c r="BL20" s="21">
        <f t="shared" si="38"/>
        <v>0.5</v>
      </c>
      <c r="BM20" s="21">
        <f t="shared" si="38"/>
        <v>0.5</v>
      </c>
      <c r="BN20" s="21">
        <f t="shared" si="38"/>
        <v>0.5</v>
      </c>
      <c r="BO20" s="21">
        <f t="shared" si="38"/>
        <v>0.5</v>
      </c>
      <c r="BP20" s="21">
        <f t="shared" si="38"/>
        <v>1</v>
      </c>
      <c r="BQ20" s="21">
        <v>0</v>
      </c>
      <c r="BR20" s="39">
        <f t="shared" si="11"/>
        <v>8.5</v>
      </c>
      <c r="BS20" s="21">
        <v>0</v>
      </c>
      <c r="BT20" s="21">
        <f t="shared" ref="BT20:CR20" si="39">SUM(BT19/2)</f>
        <v>0.5</v>
      </c>
      <c r="BU20" s="21">
        <f t="shared" si="39"/>
        <v>0.5</v>
      </c>
      <c r="BV20" s="21">
        <f t="shared" si="39"/>
        <v>0.5</v>
      </c>
      <c r="BW20" s="21">
        <f t="shared" si="39"/>
        <v>0.5</v>
      </c>
      <c r="BX20" s="21">
        <f t="shared" si="39"/>
        <v>0.5</v>
      </c>
      <c r="BY20" s="21">
        <f t="shared" si="39"/>
        <v>0.5</v>
      </c>
      <c r="BZ20" s="24">
        <f t="shared" si="39"/>
        <v>0.5</v>
      </c>
      <c r="CA20" s="21">
        <f t="shared" si="39"/>
        <v>0.5</v>
      </c>
      <c r="CB20" s="24">
        <f t="shared" si="39"/>
        <v>0.5</v>
      </c>
      <c r="CC20" s="21">
        <f t="shared" si="39"/>
        <v>0.5</v>
      </c>
      <c r="CD20" s="21">
        <f t="shared" si="39"/>
        <v>0.5</v>
      </c>
      <c r="CE20" s="33">
        <f t="shared" si="39"/>
        <v>0.5</v>
      </c>
      <c r="CF20" s="33">
        <f t="shared" si="39"/>
        <v>0.5</v>
      </c>
      <c r="CG20" s="33">
        <f t="shared" si="39"/>
        <v>0.5</v>
      </c>
      <c r="CH20" s="33">
        <f t="shared" si="39"/>
        <v>0.5</v>
      </c>
      <c r="CI20" s="21">
        <f t="shared" si="39"/>
        <v>0.5</v>
      </c>
      <c r="CJ20" s="24">
        <f t="shared" si="39"/>
        <v>0.5</v>
      </c>
      <c r="CK20" s="24">
        <f t="shared" si="39"/>
        <v>0.5</v>
      </c>
      <c r="CL20" s="21">
        <f t="shared" si="39"/>
        <v>0.5</v>
      </c>
      <c r="CM20" s="21">
        <f t="shared" si="39"/>
        <v>0.5</v>
      </c>
      <c r="CN20" s="21">
        <f t="shared" si="39"/>
        <v>0.5</v>
      </c>
      <c r="CO20" s="21">
        <f t="shared" si="39"/>
        <v>0</v>
      </c>
      <c r="CP20" s="24">
        <f t="shared" si="39"/>
        <v>0</v>
      </c>
      <c r="CQ20" s="21">
        <f t="shared" si="39"/>
        <v>0</v>
      </c>
      <c r="CR20" s="21">
        <f t="shared" si="39"/>
        <v>0</v>
      </c>
      <c r="CS20" s="39">
        <f t="shared" ref="CS20:CS26" si="40">SUM(BS20:CQ20)</f>
        <v>10.5</v>
      </c>
      <c r="CT20" s="47">
        <f t="shared" si="6"/>
        <v>19</v>
      </c>
      <c r="CU20" s="24">
        <f t="shared" ref="CU20:DK20" si="41">SUM(CU19/2)</f>
        <v>0</v>
      </c>
      <c r="CV20" s="21">
        <f t="shared" si="41"/>
        <v>0</v>
      </c>
      <c r="CW20" s="21">
        <f t="shared" si="41"/>
        <v>0</v>
      </c>
      <c r="CX20" s="21">
        <f t="shared" si="41"/>
        <v>0</v>
      </c>
      <c r="CY20" s="21">
        <f t="shared" si="41"/>
        <v>0</v>
      </c>
      <c r="CZ20" s="21">
        <f t="shared" si="41"/>
        <v>0</v>
      </c>
      <c r="DA20" s="21">
        <f t="shared" si="41"/>
        <v>0</v>
      </c>
      <c r="DB20" s="21">
        <f t="shared" si="41"/>
        <v>0</v>
      </c>
      <c r="DC20" s="21">
        <f t="shared" si="41"/>
        <v>0</v>
      </c>
      <c r="DD20" s="24">
        <f t="shared" si="41"/>
        <v>0</v>
      </c>
      <c r="DE20" s="21">
        <f t="shared" si="41"/>
        <v>0</v>
      </c>
      <c r="DF20" s="21">
        <f t="shared" si="41"/>
        <v>0</v>
      </c>
      <c r="DG20" s="21">
        <f t="shared" si="41"/>
        <v>0</v>
      </c>
      <c r="DH20" s="21">
        <f t="shared" si="41"/>
        <v>0</v>
      </c>
      <c r="DI20" s="21">
        <f t="shared" si="41"/>
        <v>0</v>
      </c>
      <c r="DJ20" s="21">
        <f t="shared" si="41"/>
        <v>0</v>
      </c>
      <c r="DK20" s="21">
        <f t="shared" si="41"/>
        <v>0</v>
      </c>
      <c r="DL20" s="21">
        <v>0</v>
      </c>
      <c r="DM20" s="48">
        <f t="shared" si="14"/>
        <v>0</v>
      </c>
      <c r="DN20" s="48">
        <f t="shared" si="15"/>
        <v>38.5</v>
      </c>
      <c r="DO20" s="49"/>
      <c r="DP20" s="49"/>
      <c r="DQ20" s="48"/>
      <c r="DR20" s="20"/>
    </row>
    <row r="21" spans="1:122" x14ac:dyDescent="0.25">
      <c r="A21" s="112"/>
      <c r="B21" s="105" t="s">
        <v>79</v>
      </c>
      <c r="C21" s="105" t="s">
        <v>80</v>
      </c>
      <c r="D21" s="45" t="s">
        <v>70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30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1">
        <v>0</v>
      </c>
      <c r="V21" s="21">
        <v>0</v>
      </c>
      <c r="W21" s="39">
        <f t="shared" si="8"/>
        <v>0</v>
      </c>
      <c r="X21" s="31">
        <v>0</v>
      </c>
      <c r="Y21" s="25">
        <v>0</v>
      </c>
      <c r="Z21" s="23">
        <v>0</v>
      </c>
      <c r="AA21" s="26">
        <v>0</v>
      </c>
      <c r="AB21" s="26">
        <v>0</v>
      </c>
      <c r="AC21" s="26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4">
        <v>0</v>
      </c>
      <c r="AP21" s="24">
        <v>0</v>
      </c>
      <c r="AQ21" s="21">
        <v>0</v>
      </c>
      <c r="AR21" s="21">
        <v>0</v>
      </c>
      <c r="AS21" s="21">
        <v>0</v>
      </c>
      <c r="AT21" s="24">
        <v>0</v>
      </c>
      <c r="AU21" s="21">
        <v>0</v>
      </c>
      <c r="AV21" s="21">
        <v>0</v>
      </c>
      <c r="AW21" s="21">
        <v>0</v>
      </c>
      <c r="AX21" s="39">
        <f t="shared" si="2"/>
        <v>0</v>
      </c>
      <c r="AY21" s="32">
        <f t="shared" si="5"/>
        <v>0</v>
      </c>
      <c r="AZ21" s="24">
        <v>1</v>
      </c>
      <c r="BA21" s="21">
        <v>2</v>
      </c>
      <c r="BB21" s="21">
        <v>2</v>
      </c>
      <c r="BC21" s="21">
        <v>2</v>
      </c>
      <c r="BD21" s="21">
        <v>2</v>
      </c>
      <c r="BE21" s="21">
        <v>2</v>
      </c>
      <c r="BF21" s="21">
        <v>2</v>
      </c>
      <c r="BG21" s="21">
        <v>2</v>
      </c>
      <c r="BH21" s="21">
        <v>2</v>
      </c>
      <c r="BI21" s="24">
        <v>2</v>
      </c>
      <c r="BJ21" s="22">
        <v>2</v>
      </c>
      <c r="BK21" s="22">
        <v>2</v>
      </c>
      <c r="BL21" s="22">
        <v>2</v>
      </c>
      <c r="BM21" s="22">
        <v>2</v>
      </c>
      <c r="BN21" s="22">
        <v>2</v>
      </c>
      <c r="BO21" s="22">
        <v>2</v>
      </c>
      <c r="BP21" s="21">
        <v>3</v>
      </c>
      <c r="BQ21" s="21">
        <v>2</v>
      </c>
      <c r="BR21" s="39">
        <f t="shared" si="11"/>
        <v>36</v>
      </c>
      <c r="BS21" s="21">
        <v>0</v>
      </c>
      <c r="BT21" s="22">
        <v>0</v>
      </c>
      <c r="BU21" s="22">
        <v>2</v>
      </c>
      <c r="BV21" s="22">
        <v>2</v>
      </c>
      <c r="BW21" s="22">
        <v>2</v>
      </c>
      <c r="BX21" s="22">
        <v>2</v>
      </c>
      <c r="BY21" s="22">
        <v>2</v>
      </c>
      <c r="BZ21" s="24">
        <v>3</v>
      </c>
      <c r="CA21" s="22">
        <v>2</v>
      </c>
      <c r="CB21" s="24">
        <v>2</v>
      </c>
      <c r="CC21" s="22">
        <v>3</v>
      </c>
      <c r="CD21" s="22">
        <v>2</v>
      </c>
      <c r="CE21" s="33">
        <v>3</v>
      </c>
      <c r="CF21" s="33">
        <v>2</v>
      </c>
      <c r="CG21" s="33">
        <v>1</v>
      </c>
      <c r="CH21" s="33">
        <v>2</v>
      </c>
      <c r="CI21" s="22">
        <v>1</v>
      </c>
      <c r="CJ21" s="24">
        <v>1</v>
      </c>
      <c r="CK21" s="24">
        <v>1</v>
      </c>
      <c r="CL21" s="21">
        <v>2</v>
      </c>
      <c r="CM21" s="21">
        <v>2</v>
      </c>
      <c r="CN21" s="21">
        <v>2</v>
      </c>
      <c r="CO21" s="21">
        <v>2</v>
      </c>
      <c r="CP21" s="24">
        <v>1</v>
      </c>
      <c r="CQ21" s="21">
        <v>0</v>
      </c>
      <c r="CR21" s="21">
        <v>0</v>
      </c>
      <c r="CS21" s="39">
        <f>SUM(BS21:CR21)</f>
        <v>42</v>
      </c>
      <c r="CT21" s="47">
        <f t="shared" si="6"/>
        <v>78</v>
      </c>
      <c r="CU21" s="24"/>
      <c r="CV21" s="21"/>
      <c r="CW21" s="21"/>
      <c r="CX21" s="21"/>
      <c r="CY21" s="21"/>
      <c r="CZ21" s="21"/>
      <c r="DA21" s="21"/>
      <c r="DB21" s="21"/>
      <c r="DC21" s="21"/>
      <c r="DD21" s="24"/>
      <c r="DE21" s="22"/>
      <c r="DF21" s="22"/>
      <c r="DG21" s="22"/>
      <c r="DH21" s="22"/>
      <c r="DI21" s="22"/>
      <c r="DJ21" s="22"/>
      <c r="DK21" s="21"/>
      <c r="DL21" s="21">
        <v>0</v>
      </c>
      <c r="DM21" s="48">
        <f t="shared" si="14"/>
        <v>0</v>
      </c>
      <c r="DN21" s="48">
        <f t="shared" si="15"/>
        <v>78</v>
      </c>
      <c r="DO21" s="49">
        <v>0</v>
      </c>
      <c r="DP21" s="49">
        <v>0</v>
      </c>
      <c r="DQ21" s="48"/>
      <c r="DR21" s="20"/>
    </row>
    <row r="22" spans="1:122" x14ac:dyDescent="0.25">
      <c r="A22" s="112"/>
      <c r="B22" s="106"/>
      <c r="C22" s="106"/>
      <c r="D22" s="45" t="s">
        <v>67</v>
      </c>
      <c r="E22" s="21">
        <f t="shared" ref="E22:V22" si="42">SUM(E21/2)</f>
        <v>0</v>
      </c>
      <c r="F22" s="21">
        <f t="shared" si="42"/>
        <v>0</v>
      </c>
      <c r="G22" s="21">
        <f t="shared" si="42"/>
        <v>0</v>
      </c>
      <c r="H22" s="21">
        <f t="shared" si="42"/>
        <v>0</v>
      </c>
      <c r="I22" s="21">
        <f t="shared" si="42"/>
        <v>0</v>
      </c>
      <c r="J22" s="21">
        <f t="shared" si="42"/>
        <v>0</v>
      </c>
      <c r="K22" s="21">
        <f t="shared" si="42"/>
        <v>0</v>
      </c>
      <c r="L22" s="21">
        <f t="shared" si="42"/>
        <v>0</v>
      </c>
      <c r="M22" s="21">
        <f t="shared" si="42"/>
        <v>0</v>
      </c>
      <c r="N22" s="30">
        <f t="shared" si="42"/>
        <v>0</v>
      </c>
      <c r="O22" s="21">
        <f t="shared" si="42"/>
        <v>0</v>
      </c>
      <c r="P22" s="21">
        <f t="shared" si="42"/>
        <v>0</v>
      </c>
      <c r="Q22" s="21">
        <f t="shared" si="42"/>
        <v>0</v>
      </c>
      <c r="R22" s="21">
        <f t="shared" si="42"/>
        <v>0</v>
      </c>
      <c r="S22" s="21">
        <f t="shared" si="42"/>
        <v>0</v>
      </c>
      <c r="T22" s="21">
        <f t="shared" si="42"/>
        <v>0</v>
      </c>
      <c r="U22" s="21">
        <f t="shared" si="42"/>
        <v>0</v>
      </c>
      <c r="V22" s="21">
        <f t="shared" si="42"/>
        <v>0</v>
      </c>
      <c r="W22" s="39">
        <f t="shared" si="8"/>
        <v>0</v>
      </c>
      <c r="X22" s="31">
        <v>0</v>
      </c>
      <c r="Y22" s="25">
        <v>0</v>
      </c>
      <c r="Z22" s="23">
        <f t="shared" ref="Z22:AW22" si="43">SUM(Z21/2)</f>
        <v>0</v>
      </c>
      <c r="AA22" s="25">
        <f t="shared" si="43"/>
        <v>0</v>
      </c>
      <c r="AB22" s="25">
        <f t="shared" si="43"/>
        <v>0</v>
      </c>
      <c r="AC22" s="25">
        <f t="shared" si="43"/>
        <v>0</v>
      </c>
      <c r="AD22" s="21">
        <f t="shared" si="43"/>
        <v>0</v>
      </c>
      <c r="AE22" s="24">
        <f t="shared" si="43"/>
        <v>0</v>
      </c>
      <c r="AF22" s="21">
        <f t="shared" si="43"/>
        <v>0</v>
      </c>
      <c r="AG22" s="24">
        <f t="shared" si="43"/>
        <v>0</v>
      </c>
      <c r="AH22" s="21">
        <f t="shared" si="43"/>
        <v>0</v>
      </c>
      <c r="AI22" s="21">
        <f t="shared" si="43"/>
        <v>0</v>
      </c>
      <c r="AJ22" s="21">
        <f t="shared" si="43"/>
        <v>0</v>
      </c>
      <c r="AK22" s="21">
        <f t="shared" si="43"/>
        <v>0</v>
      </c>
      <c r="AL22" s="21">
        <f t="shared" si="43"/>
        <v>0</v>
      </c>
      <c r="AM22" s="21">
        <f t="shared" si="43"/>
        <v>0</v>
      </c>
      <c r="AN22" s="21">
        <f t="shared" si="43"/>
        <v>0</v>
      </c>
      <c r="AO22" s="24">
        <f t="shared" si="43"/>
        <v>0</v>
      </c>
      <c r="AP22" s="24">
        <f t="shared" si="43"/>
        <v>0</v>
      </c>
      <c r="AQ22" s="21">
        <f t="shared" si="43"/>
        <v>0</v>
      </c>
      <c r="AR22" s="21">
        <f t="shared" si="43"/>
        <v>0</v>
      </c>
      <c r="AS22" s="21">
        <f t="shared" si="43"/>
        <v>0</v>
      </c>
      <c r="AT22" s="24">
        <f t="shared" si="43"/>
        <v>0</v>
      </c>
      <c r="AU22" s="21">
        <f t="shared" si="43"/>
        <v>0</v>
      </c>
      <c r="AV22" s="21">
        <f t="shared" si="43"/>
        <v>0</v>
      </c>
      <c r="AW22" s="21">
        <f t="shared" si="43"/>
        <v>0</v>
      </c>
      <c r="AX22" s="39">
        <f t="shared" si="2"/>
        <v>0</v>
      </c>
      <c r="AY22" s="32">
        <f t="shared" si="5"/>
        <v>0</v>
      </c>
      <c r="AZ22" s="24">
        <f t="shared" ref="AZ22:BP22" si="44">SUM(AZ21/2)</f>
        <v>0.5</v>
      </c>
      <c r="BA22" s="21">
        <f t="shared" si="44"/>
        <v>1</v>
      </c>
      <c r="BB22" s="21">
        <f t="shared" si="44"/>
        <v>1</v>
      </c>
      <c r="BC22" s="21">
        <f t="shared" si="44"/>
        <v>1</v>
      </c>
      <c r="BD22" s="21">
        <f t="shared" si="44"/>
        <v>1</v>
      </c>
      <c r="BE22" s="21">
        <f t="shared" si="44"/>
        <v>1</v>
      </c>
      <c r="BF22" s="21">
        <f t="shared" si="44"/>
        <v>1</v>
      </c>
      <c r="BG22" s="21">
        <f t="shared" si="44"/>
        <v>1</v>
      </c>
      <c r="BH22" s="21">
        <f t="shared" si="44"/>
        <v>1</v>
      </c>
      <c r="BI22" s="24">
        <f t="shared" si="44"/>
        <v>1</v>
      </c>
      <c r="BJ22" s="21">
        <f t="shared" si="44"/>
        <v>1</v>
      </c>
      <c r="BK22" s="21">
        <f t="shared" si="44"/>
        <v>1</v>
      </c>
      <c r="BL22" s="21">
        <f t="shared" si="44"/>
        <v>1</v>
      </c>
      <c r="BM22" s="21">
        <f t="shared" si="44"/>
        <v>1</v>
      </c>
      <c r="BN22" s="21">
        <f t="shared" si="44"/>
        <v>1</v>
      </c>
      <c r="BO22" s="21">
        <f t="shared" si="44"/>
        <v>1</v>
      </c>
      <c r="BP22" s="21">
        <f t="shared" si="44"/>
        <v>1.5</v>
      </c>
      <c r="BQ22" s="21">
        <v>0</v>
      </c>
      <c r="BR22" s="39">
        <f t="shared" si="11"/>
        <v>17</v>
      </c>
      <c r="BS22" s="21">
        <v>0</v>
      </c>
      <c r="BT22" s="21">
        <f t="shared" ref="BT22:CR22" si="45">SUM(BT21/2)</f>
        <v>0</v>
      </c>
      <c r="BU22" s="21">
        <f t="shared" si="45"/>
        <v>1</v>
      </c>
      <c r="BV22" s="21">
        <f t="shared" si="45"/>
        <v>1</v>
      </c>
      <c r="BW22" s="21">
        <f t="shared" si="45"/>
        <v>1</v>
      </c>
      <c r="BX22" s="21">
        <f t="shared" si="45"/>
        <v>1</v>
      </c>
      <c r="BY22" s="21">
        <f t="shared" si="45"/>
        <v>1</v>
      </c>
      <c r="BZ22" s="24">
        <f t="shared" si="45"/>
        <v>1.5</v>
      </c>
      <c r="CA22" s="21">
        <f t="shared" si="45"/>
        <v>1</v>
      </c>
      <c r="CB22" s="24">
        <f t="shared" si="45"/>
        <v>1</v>
      </c>
      <c r="CC22" s="21">
        <f t="shared" si="45"/>
        <v>1.5</v>
      </c>
      <c r="CD22" s="21">
        <f t="shared" si="45"/>
        <v>1</v>
      </c>
      <c r="CE22" s="33">
        <f t="shared" si="45"/>
        <v>1.5</v>
      </c>
      <c r="CF22" s="33">
        <f t="shared" si="45"/>
        <v>1</v>
      </c>
      <c r="CG22" s="33">
        <f t="shared" si="45"/>
        <v>0.5</v>
      </c>
      <c r="CH22" s="33">
        <f t="shared" si="45"/>
        <v>1</v>
      </c>
      <c r="CI22" s="21">
        <f t="shared" si="45"/>
        <v>0.5</v>
      </c>
      <c r="CJ22" s="24">
        <f t="shared" si="45"/>
        <v>0.5</v>
      </c>
      <c r="CK22" s="24">
        <f t="shared" si="45"/>
        <v>0.5</v>
      </c>
      <c r="CL22" s="21">
        <f t="shared" si="45"/>
        <v>1</v>
      </c>
      <c r="CM22" s="21">
        <f t="shared" si="45"/>
        <v>1</v>
      </c>
      <c r="CN22" s="21">
        <f t="shared" si="45"/>
        <v>1</v>
      </c>
      <c r="CO22" s="21">
        <f t="shared" si="45"/>
        <v>1</v>
      </c>
      <c r="CP22" s="24">
        <f t="shared" si="45"/>
        <v>0.5</v>
      </c>
      <c r="CQ22" s="21">
        <f t="shared" si="45"/>
        <v>0</v>
      </c>
      <c r="CR22" s="21">
        <f t="shared" si="45"/>
        <v>0</v>
      </c>
      <c r="CS22" s="39">
        <f t="shared" si="40"/>
        <v>21</v>
      </c>
      <c r="CT22" s="47">
        <f t="shared" si="6"/>
        <v>38</v>
      </c>
      <c r="CU22" s="24">
        <f t="shared" ref="CU22:DK22" si="46">SUM(CU21/2)</f>
        <v>0</v>
      </c>
      <c r="CV22" s="21">
        <f t="shared" si="46"/>
        <v>0</v>
      </c>
      <c r="CW22" s="21">
        <f t="shared" si="46"/>
        <v>0</v>
      </c>
      <c r="CX22" s="21">
        <f t="shared" si="46"/>
        <v>0</v>
      </c>
      <c r="CY22" s="21">
        <f t="shared" si="46"/>
        <v>0</v>
      </c>
      <c r="CZ22" s="21">
        <f t="shared" si="46"/>
        <v>0</v>
      </c>
      <c r="DA22" s="21">
        <f t="shared" si="46"/>
        <v>0</v>
      </c>
      <c r="DB22" s="21">
        <f t="shared" si="46"/>
        <v>0</v>
      </c>
      <c r="DC22" s="21">
        <f t="shared" si="46"/>
        <v>0</v>
      </c>
      <c r="DD22" s="24">
        <f t="shared" si="46"/>
        <v>0</v>
      </c>
      <c r="DE22" s="21">
        <f t="shared" si="46"/>
        <v>0</v>
      </c>
      <c r="DF22" s="21">
        <f t="shared" si="46"/>
        <v>0</v>
      </c>
      <c r="DG22" s="21">
        <f t="shared" si="46"/>
        <v>0</v>
      </c>
      <c r="DH22" s="21">
        <f t="shared" si="46"/>
        <v>0</v>
      </c>
      <c r="DI22" s="21">
        <f t="shared" si="46"/>
        <v>0</v>
      </c>
      <c r="DJ22" s="21">
        <f t="shared" si="46"/>
        <v>0</v>
      </c>
      <c r="DK22" s="21">
        <f t="shared" si="46"/>
        <v>0</v>
      </c>
      <c r="DL22" s="21">
        <v>0</v>
      </c>
      <c r="DM22" s="48">
        <f t="shared" si="14"/>
        <v>0</v>
      </c>
      <c r="DN22" s="48">
        <f t="shared" si="15"/>
        <v>38</v>
      </c>
      <c r="DO22" s="49"/>
      <c r="DP22" s="49"/>
      <c r="DQ22" s="48"/>
      <c r="DR22" s="20"/>
    </row>
    <row r="23" spans="1:122" x14ac:dyDescent="0.25">
      <c r="A23" s="112"/>
      <c r="B23" s="105" t="s">
        <v>81</v>
      </c>
      <c r="C23" s="105" t="s">
        <v>82</v>
      </c>
      <c r="D23" s="45" t="s">
        <v>70</v>
      </c>
      <c r="E23" s="21">
        <v>3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30">
        <v>1</v>
      </c>
      <c r="O23" s="22">
        <v>3</v>
      </c>
      <c r="P23" s="22">
        <v>3</v>
      </c>
      <c r="Q23" s="22">
        <v>3</v>
      </c>
      <c r="R23" s="22">
        <v>3</v>
      </c>
      <c r="S23" s="22">
        <v>3</v>
      </c>
      <c r="T23" s="22">
        <v>3</v>
      </c>
      <c r="U23" s="21">
        <v>3</v>
      </c>
      <c r="V23" s="21">
        <v>2</v>
      </c>
      <c r="W23" s="39">
        <f t="shared" si="8"/>
        <v>51</v>
      </c>
      <c r="X23" s="31">
        <v>0</v>
      </c>
      <c r="Y23" s="25">
        <v>3</v>
      </c>
      <c r="Z23" s="23">
        <v>3</v>
      </c>
      <c r="AA23" s="26">
        <v>3</v>
      </c>
      <c r="AB23" s="26">
        <v>3</v>
      </c>
      <c r="AC23" s="26">
        <v>3</v>
      </c>
      <c r="AD23" s="22">
        <v>3</v>
      </c>
      <c r="AE23" s="24">
        <v>3</v>
      </c>
      <c r="AF23" s="22">
        <v>3</v>
      </c>
      <c r="AG23" s="24">
        <v>3</v>
      </c>
      <c r="AH23" s="22">
        <v>3</v>
      </c>
      <c r="AI23" s="22">
        <v>3</v>
      </c>
      <c r="AJ23" s="22">
        <v>3</v>
      </c>
      <c r="AK23" s="22">
        <v>3</v>
      </c>
      <c r="AL23" s="22">
        <v>3</v>
      </c>
      <c r="AM23" s="22">
        <v>3</v>
      </c>
      <c r="AN23" s="22">
        <v>3</v>
      </c>
      <c r="AO23" s="24">
        <v>2</v>
      </c>
      <c r="AP23" s="24">
        <v>2</v>
      </c>
      <c r="AQ23" s="21">
        <v>0</v>
      </c>
      <c r="AR23" s="21">
        <v>3</v>
      </c>
      <c r="AS23" s="21">
        <v>3</v>
      </c>
      <c r="AT23" s="24">
        <v>2</v>
      </c>
      <c r="AU23" s="21">
        <v>3</v>
      </c>
      <c r="AV23" s="21">
        <v>3</v>
      </c>
      <c r="AW23" s="21">
        <v>3</v>
      </c>
      <c r="AX23" s="39">
        <f t="shared" si="2"/>
        <v>69</v>
      </c>
      <c r="AY23" s="32">
        <f t="shared" si="5"/>
        <v>120</v>
      </c>
      <c r="AZ23" s="24">
        <v>2</v>
      </c>
      <c r="BA23" s="21">
        <v>3</v>
      </c>
      <c r="BB23" s="21">
        <v>3</v>
      </c>
      <c r="BC23" s="21">
        <v>3</v>
      </c>
      <c r="BD23" s="21">
        <v>3</v>
      </c>
      <c r="BE23" s="21">
        <v>3</v>
      </c>
      <c r="BF23" s="21">
        <v>3</v>
      </c>
      <c r="BG23" s="21">
        <v>3</v>
      </c>
      <c r="BH23" s="21">
        <v>3</v>
      </c>
      <c r="BI23" s="24">
        <v>2</v>
      </c>
      <c r="BJ23" s="22">
        <v>3</v>
      </c>
      <c r="BK23" s="22">
        <v>3</v>
      </c>
      <c r="BL23" s="22">
        <v>3</v>
      </c>
      <c r="BM23" s="22">
        <v>3</v>
      </c>
      <c r="BN23" s="22">
        <v>3</v>
      </c>
      <c r="BO23" s="22">
        <v>2</v>
      </c>
      <c r="BP23" s="21">
        <v>3</v>
      </c>
      <c r="BQ23" s="21">
        <v>3</v>
      </c>
      <c r="BR23" s="39">
        <f t="shared" si="11"/>
        <v>51</v>
      </c>
      <c r="BS23" s="21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4">
        <v>0</v>
      </c>
      <c r="CA23" s="22">
        <v>0</v>
      </c>
      <c r="CB23" s="24">
        <v>0</v>
      </c>
      <c r="CC23" s="22">
        <v>0</v>
      </c>
      <c r="CD23" s="22">
        <v>0</v>
      </c>
      <c r="CE23" s="33">
        <v>0</v>
      </c>
      <c r="CF23" s="33">
        <v>0</v>
      </c>
      <c r="CG23" s="33">
        <v>0</v>
      </c>
      <c r="CH23" s="33">
        <v>0</v>
      </c>
      <c r="CI23" s="22">
        <v>0</v>
      </c>
      <c r="CJ23" s="24">
        <v>0</v>
      </c>
      <c r="CK23" s="24">
        <v>0</v>
      </c>
      <c r="CL23" s="21">
        <v>0</v>
      </c>
      <c r="CM23" s="21">
        <v>0</v>
      </c>
      <c r="CN23" s="21">
        <v>0</v>
      </c>
      <c r="CO23" s="21">
        <v>0</v>
      </c>
      <c r="CP23" s="24"/>
      <c r="CQ23" s="21"/>
      <c r="CR23" s="21"/>
      <c r="CS23" s="39">
        <f t="shared" si="40"/>
        <v>0</v>
      </c>
      <c r="CT23" s="47">
        <f t="shared" si="6"/>
        <v>51</v>
      </c>
      <c r="CU23" s="24"/>
      <c r="CV23" s="21"/>
      <c r="CW23" s="21"/>
      <c r="CX23" s="21"/>
      <c r="CY23" s="21"/>
      <c r="CZ23" s="21"/>
      <c r="DA23" s="21"/>
      <c r="DB23" s="21"/>
      <c r="DC23" s="21"/>
      <c r="DD23" s="24"/>
      <c r="DE23" s="22"/>
      <c r="DF23" s="22"/>
      <c r="DG23" s="22"/>
      <c r="DH23" s="22"/>
      <c r="DI23" s="22"/>
      <c r="DJ23" s="22"/>
      <c r="DK23" s="21"/>
      <c r="DL23" s="21"/>
      <c r="DM23" s="48">
        <f t="shared" si="14"/>
        <v>0</v>
      </c>
      <c r="DN23" s="48">
        <f t="shared" si="15"/>
        <v>171</v>
      </c>
      <c r="DO23" s="49">
        <v>0</v>
      </c>
      <c r="DP23" s="49">
        <v>0</v>
      </c>
      <c r="DQ23" s="48"/>
      <c r="DR23" s="20"/>
    </row>
    <row r="24" spans="1:122" x14ac:dyDescent="0.25">
      <c r="A24" s="112"/>
      <c r="B24" s="106"/>
      <c r="C24" s="106"/>
      <c r="D24" s="45" t="s">
        <v>67</v>
      </c>
      <c r="E24" s="21">
        <f t="shared" ref="E24:M24" si="47">SUM(E23/2)</f>
        <v>1.5</v>
      </c>
      <c r="F24" s="21">
        <f t="shared" si="47"/>
        <v>1.5</v>
      </c>
      <c r="G24" s="21">
        <f t="shared" si="47"/>
        <v>1.5</v>
      </c>
      <c r="H24" s="21">
        <f t="shared" si="47"/>
        <v>1.5</v>
      </c>
      <c r="I24" s="21">
        <f t="shared" si="47"/>
        <v>1.5</v>
      </c>
      <c r="J24" s="21">
        <f t="shared" si="47"/>
        <v>1.5</v>
      </c>
      <c r="K24" s="21">
        <f t="shared" si="47"/>
        <v>1.5</v>
      </c>
      <c r="L24" s="21">
        <f t="shared" si="47"/>
        <v>1.5</v>
      </c>
      <c r="M24" s="21">
        <f t="shared" si="47"/>
        <v>1.5</v>
      </c>
      <c r="N24" s="30">
        <f>SUM(N23/2)</f>
        <v>0.5</v>
      </c>
      <c r="O24" s="21">
        <f t="shared" ref="O24:V24" si="48">SUM(O23/2)</f>
        <v>1.5</v>
      </c>
      <c r="P24" s="21">
        <f t="shared" si="48"/>
        <v>1.5</v>
      </c>
      <c r="Q24" s="21">
        <f t="shared" si="48"/>
        <v>1.5</v>
      </c>
      <c r="R24" s="21">
        <f t="shared" si="48"/>
        <v>1.5</v>
      </c>
      <c r="S24" s="21">
        <f t="shared" si="48"/>
        <v>1.5</v>
      </c>
      <c r="T24" s="21">
        <f t="shared" si="48"/>
        <v>1.5</v>
      </c>
      <c r="U24" s="21">
        <f t="shared" si="48"/>
        <v>1.5</v>
      </c>
      <c r="V24" s="21">
        <f t="shared" si="48"/>
        <v>1</v>
      </c>
      <c r="W24" s="39">
        <f t="shared" si="8"/>
        <v>25.5</v>
      </c>
      <c r="X24" s="31">
        <v>0</v>
      </c>
      <c r="Y24" s="25">
        <v>0</v>
      </c>
      <c r="Z24" s="23">
        <f t="shared" ref="Z24:AW24" si="49">SUM(Z23/2)</f>
        <v>1.5</v>
      </c>
      <c r="AA24" s="25">
        <f t="shared" si="49"/>
        <v>1.5</v>
      </c>
      <c r="AB24" s="25">
        <f t="shared" si="49"/>
        <v>1.5</v>
      </c>
      <c r="AC24" s="25">
        <f t="shared" si="49"/>
        <v>1.5</v>
      </c>
      <c r="AD24" s="21">
        <f t="shared" si="49"/>
        <v>1.5</v>
      </c>
      <c r="AE24" s="24">
        <f t="shared" si="49"/>
        <v>1.5</v>
      </c>
      <c r="AF24" s="21">
        <f t="shared" si="49"/>
        <v>1.5</v>
      </c>
      <c r="AG24" s="24">
        <f t="shared" si="49"/>
        <v>1.5</v>
      </c>
      <c r="AH24" s="21">
        <f t="shared" si="49"/>
        <v>1.5</v>
      </c>
      <c r="AI24" s="21">
        <f t="shared" si="49"/>
        <v>1.5</v>
      </c>
      <c r="AJ24" s="21">
        <f t="shared" si="49"/>
        <v>1.5</v>
      </c>
      <c r="AK24" s="21">
        <f t="shared" si="49"/>
        <v>1.5</v>
      </c>
      <c r="AL24" s="21">
        <f t="shared" si="49"/>
        <v>1.5</v>
      </c>
      <c r="AM24" s="21">
        <f t="shared" si="49"/>
        <v>1.5</v>
      </c>
      <c r="AN24" s="21">
        <f t="shared" si="49"/>
        <v>1.5</v>
      </c>
      <c r="AO24" s="24">
        <f t="shared" si="49"/>
        <v>1</v>
      </c>
      <c r="AP24" s="24">
        <f t="shared" si="49"/>
        <v>1</v>
      </c>
      <c r="AQ24" s="21">
        <f t="shared" si="49"/>
        <v>0</v>
      </c>
      <c r="AR24" s="21">
        <f t="shared" si="49"/>
        <v>1.5</v>
      </c>
      <c r="AS24" s="21">
        <f t="shared" si="49"/>
        <v>1.5</v>
      </c>
      <c r="AT24" s="24">
        <f t="shared" si="49"/>
        <v>1</v>
      </c>
      <c r="AU24" s="21">
        <f t="shared" si="49"/>
        <v>1.5</v>
      </c>
      <c r="AV24" s="21">
        <f t="shared" si="49"/>
        <v>1.5</v>
      </c>
      <c r="AW24" s="21">
        <f t="shared" si="49"/>
        <v>1.5</v>
      </c>
      <c r="AX24" s="39">
        <f t="shared" si="2"/>
        <v>33</v>
      </c>
      <c r="AY24" s="32">
        <f t="shared" si="5"/>
        <v>58.5</v>
      </c>
      <c r="AZ24" s="24">
        <f t="shared" ref="AZ24:BQ24" si="50">SUM(AZ23/2)</f>
        <v>1</v>
      </c>
      <c r="BA24" s="21">
        <f t="shared" si="50"/>
        <v>1.5</v>
      </c>
      <c r="BB24" s="21">
        <f t="shared" si="50"/>
        <v>1.5</v>
      </c>
      <c r="BC24" s="21">
        <f t="shared" si="50"/>
        <v>1.5</v>
      </c>
      <c r="BD24" s="21">
        <f t="shared" si="50"/>
        <v>1.5</v>
      </c>
      <c r="BE24" s="21">
        <f t="shared" si="50"/>
        <v>1.5</v>
      </c>
      <c r="BF24" s="21">
        <f t="shared" si="50"/>
        <v>1.5</v>
      </c>
      <c r="BG24" s="21">
        <f t="shared" si="50"/>
        <v>1.5</v>
      </c>
      <c r="BH24" s="21">
        <f t="shared" si="50"/>
        <v>1.5</v>
      </c>
      <c r="BI24" s="24">
        <f t="shared" si="50"/>
        <v>1</v>
      </c>
      <c r="BJ24" s="21">
        <f t="shared" si="50"/>
        <v>1.5</v>
      </c>
      <c r="BK24" s="21">
        <f t="shared" si="50"/>
        <v>1.5</v>
      </c>
      <c r="BL24" s="21">
        <f t="shared" si="50"/>
        <v>1.5</v>
      </c>
      <c r="BM24" s="21">
        <f t="shared" si="50"/>
        <v>1.5</v>
      </c>
      <c r="BN24" s="21">
        <f t="shared" si="50"/>
        <v>1.5</v>
      </c>
      <c r="BO24" s="21">
        <f t="shared" si="50"/>
        <v>1</v>
      </c>
      <c r="BP24" s="21">
        <f t="shared" si="50"/>
        <v>1.5</v>
      </c>
      <c r="BQ24" s="21">
        <f t="shared" si="50"/>
        <v>1.5</v>
      </c>
      <c r="BR24" s="39">
        <f t="shared" si="11"/>
        <v>25.5</v>
      </c>
      <c r="BS24" s="21">
        <v>0</v>
      </c>
      <c r="BT24" s="21">
        <f t="shared" ref="BT24:CO24" si="51">SUM(BT23/2)</f>
        <v>0</v>
      </c>
      <c r="BU24" s="21">
        <f t="shared" si="51"/>
        <v>0</v>
      </c>
      <c r="BV24" s="21">
        <f t="shared" si="51"/>
        <v>0</v>
      </c>
      <c r="BW24" s="21">
        <f t="shared" si="51"/>
        <v>0</v>
      </c>
      <c r="BX24" s="21">
        <f t="shared" si="51"/>
        <v>0</v>
      </c>
      <c r="BY24" s="21">
        <f t="shared" si="51"/>
        <v>0</v>
      </c>
      <c r="BZ24" s="24">
        <f t="shared" si="51"/>
        <v>0</v>
      </c>
      <c r="CA24" s="21">
        <f t="shared" si="51"/>
        <v>0</v>
      </c>
      <c r="CB24" s="24">
        <f t="shared" si="51"/>
        <v>0</v>
      </c>
      <c r="CC24" s="21">
        <f t="shared" si="51"/>
        <v>0</v>
      </c>
      <c r="CD24" s="21">
        <f t="shared" si="51"/>
        <v>0</v>
      </c>
      <c r="CE24" s="33">
        <f t="shared" si="51"/>
        <v>0</v>
      </c>
      <c r="CF24" s="33">
        <f t="shared" si="51"/>
        <v>0</v>
      </c>
      <c r="CG24" s="33">
        <f t="shared" si="51"/>
        <v>0</v>
      </c>
      <c r="CH24" s="33">
        <f t="shared" si="51"/>
        <v>0</v>
      </c>
      <c r="CI24" s="21">
        <f t="shared" si="51"/>
        <v>0</v>
      </c>
      <c r="CJ24" s="24">
        <f t="shared" si="51"/>
        <v>0</v>
      </c>
      <c r="CK24" s="24">
        <f t="shared" si="51"/>
        <v>0</v>
      </c>
      <c r="CL24" s="21">
        <f t="shared" si="51"/>
        <v>0</v>
      </c>
      <c r="CM24" s="21">
        <f t="shared" si="51"/>
        <v>0</v>
      </c>
      <c r="CN24" s="21">
        <f t="shared" si="51"/>
        <v>0</v>
      </c>
      <c r="CO24" s="21">
        <f t="shared" si="51"/>
        <v>0</v>
      </c>
      <c r="CP24" s="24"/>
      <c r="CQ24" s="21"/>
      <c r="CR24" s="21"/>
      <c r="CS24" s="39">
        <f t="shared" si="40"/>
        <v>0</v>
      </c>
      <c r="CT24" s="47">
        <f t="shared" si="6"/>
        <v>25.5</v>
      </c>
      <c r="CU24" s="24">
        <f t="shared" ref="CU24:DL24" si="52">SUM(CU23/2)</f>
        <v>0</v>
      </c>
      <c r="CV24" s="21">
        <f t="shared" si="52"/>
        <v>0</v>
      </c>
      <c r="CW24" s="21">
        <f t="shared" si="52"/>
        <v>0</v>
      </c>
      <c r="CX24" s="21">
        <f t="shared" si="52"/>
        <v>0</v>
      </c>
      <c r="CY24" s="21">
        <f t="shared" si="52"/>
        <v>0</v>
      </c>
      <c r="CZ24" s="21">
        <f t="shared" si="52"/>
        <v>0</v>
      </c>
      <c r="DA24" s="21">
        <f t="shared" si="52"/>
        <v>0</v>
      </c>
      <c r="DB24" s="21">
        <f t="shared" si="52"/>
        <v>0</v>
      </c>
      <c r="DC24" s="21">
        <f t="shared" si="52"/>
        <v>0</v>
      </c>
      <c r="DD24" s="24">
        <f t="shared" si="52"/>
        <v>0</v>
      </c>
      <c r="DE24" s="21">
        <f t="shared" si="52"/>
        <v>0</v>
      </c>
      <c r="DF24" s="21">
        <f t="shared" si="52"/>
        <v>0</v>
      </c>
      <c r="DG24" s="21">
        <f t="shared" si="52"/>
        <v>0</v>
      </c>
      <c r="DH24" s="21">
        <f t="shared" si="52"/>
        <v>0</v>
      </c>
      <c r="DI24" s="21">
        <f t="shared" si="52"/>
        <v>0</v>
      </c>
      <c r="DJ24" s="21">
        <f t="shared" si="52"/>
        <v>0</v>
      </c>
      <c r="DK24" s="21">
        <f t="shared" si="52"/>
        <v>0</v>
      </c>
      <c r="DL24" s="21">
        <f t="shared" si="52"/>
        <v>0</v>
      </c>
      <c r="DM24" s="48">
        <f t="shared" si="14"/>
        <v>0</v>
      </c>
      <c r="DN24" s="48">
        <f t="shared" si="15"/>
        <v>84</v>
      </c>
      <c r="DO24" s="49"/>
      <c r="DP24" s="49"/>
      <c r="DQ24" s="48"/>
      <c r="DR24" s="20"/>
    </row>
    <row r="25" spans="1:122" x14ac:dyDescent="0.25">
      <c r="A25" s="112"/>
      <c r="B25" s="105" t="s">
        <v>83</v>
      </c>
      <c r="C25" s="105" t="s">
        <v>84</v>
      </c>
      <c r="D25" s="45" t="s">
        <v>70</v>
      </c>
      <c r="E25" s="21">
        <v>1</v>
      </c>
      <c r="F25" s="21">
        <v>1</v>
      </c>
      <c r="G25" s="21">
        <v>1</v>
      </c>
      <c r="H25" s="21">
        <v>1</v>
      </c>
      <c r="I25" s="21">
        <v>1</v>
      </c>
      <c r="J25" s="21">
        <v>1</v>
      </c>
      <c r="K25" s="21">
        <v>1</v>
      </c>
      <c r="L25" s="21">
        <v>1</v>
      </c>
      <c r="M25" s="21">
        <v>1</v>
      </c>
      <c r="N25" s="30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1">
        <v>1</v>
      </c>
      <c r="V25" s="21">
        <v>0</v>
      </c>
      <c r="W25" s="39">
        <f>SUM(E25:V25)</f>
        <v>17</v>
      </c>
      <c r="X25" s="31">
        <v>0</v>
      </c>
      <c r="Y25" s="25">
        <v>1</v>
      </c>
      <c r="Z25" s="23">
        <v>1</v>
      </c>
      <c r="AA25" s="26">
        <v>1</v>
      </c>
      <c r="AB25" s="26">
        <v>1</v>
      </c>
      <c r="AC25" s="26">
        <v>1</v>
      </c>
      <c r="AD25" s="22">
        <v>1</v>
      </c>
      <c r="AE25" s="24">
        <v>1</v>
      </c>
      <c r="AF25" s="22">
        <v>1</v>
      </c>
      <c r="AG25" s="24">
        <v>1</v>
      </c>
      <c r="AH25" s="22">
        <v>2</v>
      </c>
      <c r="AI25" s="22">
        <v>1</v>
      </c>
      <c r="AJ25" s="22">
        <v>1</v>
      </c>
      <c r="AK25" s="22">
        <v>1</v>
      </c>
      <c r="AL25" s="22">
        <v>1</v>
      </c>
      <c r="AM25" s="22">
        <v>1</v>
      </c>
      <c r="AN25" s="22">
        <v>1</v>
      </c>
      <c r="AO25" s="24">
        <v>1</v>
      </c>
      <c r="AP25" s="24">
        <v>1</v>
      </c>
      <c r="AQ25" s="21">
        <v>0</v>
      </c>
      <c r="AR25" s="21">
        <v>1</v>
      </c>
      <c r="AS25" s="21">
        <v>1</v>
      </c>
      <c r="AT25" s="24">
        <v>0</v>
      </c>
      <c r="AU25" s="21">
        <v>1</v>
      </c>
      <c r="AV25" s="21">
        <v>1</v>
      </c>
      <c r="AW25" s="21">
        <v>0</v>
      </c>
      <c r="AX25" s="39">
        <f t="shared" si="2"/>
        <v>23</v>
      </c>
      <c r="AY25" s="32">
        <f t="shared" si="5"/>
        <v>40</v>
      </c>
      <c r="AZ25" s="24">
        <v>1</v>
      </c>
      <c r="BA25" s="21">
        <v>2</v>
      </c>
      <c r="BB25" s="21">
        <v>2</v>
      </c>
      <c r="BC25" s="21">
        <v>2</v>
      </c>
      <c r="BD25" s="21">
        <v>2</v>
      </c>
      <c r="BE25" s="21">
        <v>2</v>
      </c>
      <c r="BF25" s="21">
        <v>2</v>
      </c>
      <c r="BG25" s="21">
        <v>2</v>
      </c>
      <c r="BH25" s="21">
        <v>2</v>
      </c>
      <c r="BI25" s="24">
        <v>1</v>
      </c>
      <c r="BJ25" s="21">
        <v>2</v>
      </c>
      <c r="BK25" s="21">
        <v>2</v>
      </c>
      <c r="BL25" s="21">
        <v>2</v>
      </c>
      <c r="BM25" s="21">
        <v>2</v>
      </c>
      <c r="BN25" s="21">
        <v>2</v>
      </c>
      <c r="BO25" s="21">
        <v>2</v>
      </c>
      <c r="BP25" s="21">
        <v>0</v>
      </c>
      <c r="BQ25" s="21">
        <v>0</v>
      </c>
      <c r="BR25" s="39">
        <f t="shared" si="11"/>
        <v>30</v>
      </c>
      <c r="BS25" s="21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4">
        <v>0</v>
      </c>
      <c r="CA25" s="22">
        <v>0</v>
      </c>
      <c r="CB25" s="24">
        <v>0</v>
      </c>
      <c r="CC25" s="22">
        <v>0</v>
      </c>
      <c r="CD25" s="22">
        <v>0</v>
      </c>
      <c r="CE25" s="33">
        <v>0</v>
      </c>
      <c r="CF25" s="33">
        <v>0</v>
      </c>
      <c r="CG25" s="33">
        <v>0</v>
      </c>
      <c r="CH25" s="33">
        <v>0</v>
      </c>
      <c r="CI25" s="22">
        <v>0</v>
      </c>
      <c r="CJ25" s="24">
        <v>0</v>
      </c>
      <c r="CK25" s="24">
        <v>0</v>
      </c>
      <c r="CL25" s="21">
        <v>0</v>
      </c>
      <c r="CM25" s="21">
        <v>0</v>
      </c>
      <c r="CN25" s="21">
        <v>0</v>
      </c>
      <c r="CO25" s="21">
        <v>0</v>
      </c>
      <c r="CP25" s="24"/>
      <c r="CQ25" s="21"/>
      <c r="CR25" s="21"/>
      <c r="CS25" s="39">
        <f t="shared" si="40"/>
        <v>0</v>
      </c>
      <c r="CT25" s="47">
        <f t="shared" si="6"/>
        <v>30</v>
      </c>
      <c r="CU25" s="24"/>
      <c r="CV25" s="21"/>
      <c r="CW25" s="21"/>
      <c r="CX25" s="21"/>
      <c r="CY25" s="21"/>
      <c r="CZ25" s="21"/>
      <c r="DA25" s="21"/>
      <c r="DB25" s="21"/>
      <c r="DC25" s="21"/>
      <c r="DD25" s="24"/>
      <c r="DE25" s="21"/>
      <c r="DF25" s="21"/>
      <c r="DG25" s="21"/>
      <c r="DH25" s="21"/>
      <c r="DI25" s="21"/>
      <c r="DJ25" s="21"/>
      <c r="DK25" s="21"/>
      <c r="DL25" s="21"/>
      <c r="DM25" s="48">
        <f t="shared" si="14"/>
        <v>0</v>
      </c>
      <c r="DN25" s="48">
        <f t="shared" si="15"/>
        <v>70</v>
      </c>
      <c r="DO25" s="49">
        <v>0</v>
      </c>
      <c r="DP25" s="49">
        <v>0</v>
      </c>
      <c r="DQ25" s="48"/>
      <c r="DR25" s="20"/>
    </row>
    <row r="26" spans="1:122" x14ac:dyDescent="0.25">
      <c r="A26" s="112"/>
      <c r="B26" s="106"/>
      <c r="C26" s="106"/>
      <c r="D26" s="45" t="s">
        <v>67</v>
      </c>
      <c r="E26" s="21">
        <f t="shared" ref="E26" si="53">SUM(E25/2)</f>
        <v>0.5</v>
      </c>
      <c r="F26" s="21">
        <f t="shared" ref="F26:V26" si="54">SUM(F25/2)</f>
        <v>0.5</v>
      </c>
      <c r="G26" s="21">
        <f t="shared" si="54"/>
        <v>0.5</v>
      </c>
      <c r="H26" s="21">
        <f t="shared" si="54"/>
        <v>0.5</v>
      </c>
      <c r="I26" s="21">
        <f t="shared" si="54"/>
        <v>0.5</v>
      </c>
      <c r="J26" s="21">
        <f t="shared" si="54"/>
        <v>0.5</v>
      </c>
      <c r="K26" s="21">
        <f t="shared" si="54"/>
        <v>0.5</v>
      </c>
      <c r="L26" s="21">
        <f t="shared" si="54"/>
        <v>0.5</v>
      </c>
      <c r="M26" s="21">
        <f t="shared" si="54"/>
        <v>0.5</v>
      </c>
      <c r="N26" s="30">
        <f t="shared" si="54"/>
        <v>0.5</v>
      </c>
      <c r="O26" s="21">
        <f t="shared" si="54"/>
        <v>0.5</v>
      </c>
      <c r="P26" s="21">
        <f t="shared" si="54"/>
        <v>0.5</v>
      </c>
      <c r="Q26" s="21">
        <f t="shared" si="54"/>
        <v>0.5</v>
      </c>
      <c r="R26" s="21">
        <f t="shared" si="54"/>
        <v>0.5</v>
      </c>
      <c r="S26" s="21">
        <f t="shared" si="54"/>
        <v>0.5</v>
      </c>
      <c r="T26" s="21">
        <f t="shared" si="54"/>
        <v>0.5</v>
      </c>
      <c r="U26" s="21">
        <f t="shared" si="54"/>
        <v>0.5</v>
      </c>
      <c r="V26" s="21">
        <f t="shared" si="54"/>
        <v>0</v>
      </c>
      <c r="W26" s="39">
        <f t="shared" si="8"/>
        <v>8.5</v>
      </c>
      <c r="X26" s="31">
        <v>0</v>
      </c>
      <c r="Y26" s="25">
        <v>0</v>
      </c>
      <c r="Z26" s="23">
        <f t="shared" ref="Z26:AW26" si="55">SUM(Z25/2)</f>
        <v>0.5</v>
      </c>
      <c r="AA26" s="25">
        <f t="shared" si="55"/>
        <v>0.5</v>
      </c>
      <c r="AB26" s="25">
        <f t="shared" si="55"/>
        <v>0.5</v>
      </c>
      <c r="AC26" s="25">
        <f t="shared" si="55"/>
        <v>0.5</v>
      </c>
      <c r="AD26" s="21">
        <f t="shared" si="55"/>
        <v>0.5</v>
      </c>
      <c r="AE26" s="24">
        <f t="shared" si="55"/>
        <v>0.5</v>
      </c>
      <c r="AF26" s="21">
        <f t="shared" si="55"/>
        <v>0.5</v>
      </c>
      <c r="AG26" s="24">
        <f t="shared" si="55"/>
        <v>0.5</v>
      </c>
      <c r="AH26" s="21">
        <f t="shared" si="55"/>
        <v>1</v>
      </c>
      <c r="AI26" s="21">
        <f t="shared" si="55"/>
        <v>0.5</v>
      </c>
      <c r="AJ26" s="21">
        <f t="shared" si="55"/>
        <v>0.5</v>
      </c>
      <c r="AK26" s="21">
        <f t="shared" si="55"/>
        <v>0.5</v>
      </c>
      <c r="AL26" s="21">
        <f t="shared" si="55"/>
        <v>0.5</v>
      </c>
      <c r="AM26" s="21">
        <f t="shared" si="55"/>
        <v>0.5</v>
      </c>
      <c r="AN26" s="21">
        <f t="shared" si="55"/>
        <v>0.5</v>
      </c>
      <c r="AO26" s="24">
        <f t="shared" si="55"/>
        <v>0.5</v>
      </c>
      <c r="AP26" s="24">
        <f t="shared" si="55"/>
        <v>0.5</v>
      </c>
      <c r="AQ26" s="21">
        <f t="shared" si="55"/>
        <v>0</v>
      </c>
      <c r="AR26" s="21">
        <f t="shared" si="55"/>
        <v>0.5</v>
      </c>
      <c r="AS26" s="21">
        <f t="shared" si="55"/>
        <v>0.5</v>
      </c>
      <c r="AT26" s="24">
        <f t="shared" si="55"/>
        <v>0</v>
      </c>
      <c r="AU26" s="21">
        <f t="shared" si="55"/>
        <v>0.5</v>
      </c>
      <c r="AV26" s="21">
        <f t="shared" si="55"/>
        <v>0.5</v>
      </c>
      <c r="AW26" s="21">
        <f t="shared" si="55"/>
        <v>0</v>
      </c>
      <c r="AX26" s="39">
        <f t="shared" si="2"/>
        <v>11</v>
      </c>
      <c r="AY26" s="32">
        <f t="shared" si="5"/>
        <v>19.5</v>
      </c>
      <c r="AZ26" s="24">
        <f t="shared" ref="AZ26:BQ26" si="56">SUM(AZ25/2)</f>
        <v>0.5</v>
      </c>
      <c r="BA26" s="21">
        <f t="shared" si="56"/>
        <v>1</v>
      </c>
      <c r="BB26" s="21">
        <f t="shared" si="56"/>
        <v>1</v>
      </c>
      <c r="BC26" s="21">
        <f t="shared" si="56"/>
        <v>1</v>
      </c>
      <c r="BD26" s="21">
        <f t="shared" si="56"/>
        <v>1</v>
      </c>
      <c r="BE26" s="21">
        <f t="shared" si="56"/>
        <v>1</v>
      </c>
      <c r="BF26" s="21">
        <f t="shared" si="56"/>
        <v>1</v>
      </c>
      <c r="BG26" s="21">
        <f t="shared" si="56"/>
        <v>1</v>
      </c>
      <c r="BH26" s="21">
        <f t="shared" si="56"/>
        <v>1</v>
      </c>
      <c r="BI26" s="24">
        <f t="shared" si="56"/>
        <v>0.5</v>
      </c>
      <c r="BJ26" s="21">
        <f t="shared" si="56"/>
        <v>1</v>
      </c>
      <c r="BK26" s="21">
        <f t="shared" si="56"/>
        <v>1</v>
      </c>
      <c r="BL26" s="21">
        <f t="shared" si="56"/>
        <v>1</v>
      </c>
      <c r="BM26" s="21">
        <f t="shared" si="56"/>
        <v>1</v>
      </c>
      <c r="BN26" s="21">
        <f t="shared" si="56"/>
        <v>1</v>
      </c>
      <c r="BO26" s="21">
        <f t="shared" si="56"/>
        <v>1</v>
      </c>
      <c r="BP26" s="21">
        <f t="shared" si="56"/>
        <v>0</v>
      </c>
      <c r="BQ26" s="21">
        <f t="shared" si="56"/>
        <v>0</v>
      </c>
      <c r="BR26" s="39">
        <f t="shared" si="11"/>
        <v>15</v>
      </c>
      <c r="BS26" s="21">
        <v>0</v>
      </c>
      <c r="BT26" s="21">
        <f t="shared" ref="BT26:CO26" si="57">SUM(BT25/2)</f>
        <v>0</v>
      </c>
      <c r="BU26" s="21">
        <f t="shared" si="57"/>
        <v>0</v>
      </c>
      <c r="BV26" s="21">
        <f t="shared" si="57"/>
        <v>0</v>
      </c>
      <c r="BW26" s="21">
        <f t="shared" si="57"/>
        <v>0</v>
      </c>
      <c r="BX26" s="21">
        <f t="shared" si="57"/>
        <v>0</v>
      </c>
      <c r="BY26" s="21">
        <f t="shared" si="57"/>
        <v>0</v>
      </c>
      <c r="BZ26" s="24">
        <f t="shared" si="57"/>
        <v>0</v>
      </c>
      <c r="CA26" s="21">
        <f t="shared" si="57"/>
        <v>0</v>
      </c>
      <c r="CB26" s="24">
        <f t="shared" si="57"/>
        <v>0</v>
      </c>
      <c r="CC26" s="21">
        <f t="shared" si="57"/>
        <v>0</v>
      </c>
      <c r="CD26" s="21">
        <f t="shared" si="57"/>
        <v>0</v>
      </c>
      <c r="CE26" s="33">
        <f t="shared" si="57"/>
        <v>0</v>
      </c>
      <c r="CF26" s="33">
        <f t="shared" si="57"/>
        <v>0</v>
      </c>
      <c r="CG26" s="33">
        <f t="shared" si="57"/>
        <v>0</v>
      </c>
      <c r="CH26" s="33">
        <f t="shared" si="57"/>
        <v>0</v>
      </c>
      <c r="CI26" s="21">
        <f t="shared" si="57"/>
        <v>0</v>
      </c>
      <c r="CJ26" s="24">
        <f t="shared" si="57"/>
        <v>0</v>
      </c>
      <c r="CK26" s="24">
        <f t="shared" si="57"/>
        <v>0</v>
      </c>
      <c r="CL26" s="21">
        <f t="shared" si="57"/>
        <v>0</v>
      </c>
      <c r="CM26" s="21">
        <f t="shared" si="57"/>
        <v>0</v>
      </c>
      <c r="CN26" s="21">
        <f t="shared" si="57"/>
        <v>0</v>
      </c>
      <c r="CO26" s="21">
        <f t="shared" si="57"/>
        <v>0</v>
      </c>
      <c r="CP26" s="24"/>
      <c r="CQ26" s="21"/>
      <c r="CR26" s="21"/>
      <c r="CS26" s="39">
        <f t="shared" si="40"/>
        <v>0</v>
      </c>
      <c r="CT26" s="47">
        <f t="shared" si="6"/>
        <v>15</v>
      </c>
      <c r="CU26" s="24">
        <f t="shared" ref="CU26:DL26" si="58">SUM(CU25/2)</f>
        <v>0</v>
      </c>
      <c r="CV26" s="21">
        <f t="shared" si="58"/>
        <v>0</v>
      </c>
      <c r="CW26" s="21">
        <f t="shared" si="58"/>
        <v>0</v>
      </c>
      <c r="CX26" s="21">
        <f t="shared" si="58"/>
        <v>0</v>
      </c>
      <c r="CY26" s="21">
        <f t="shared" si="58"/>
        <v>0</v>
      </c>
      <c r="CZ26" s="21">
        <f t="shared" si="58"/>
        <v>0</v>
      </c>
      <c r="DA26" s="21">
        <f t="shared" si="58"/>
        <v>0</v>
      </c>
      <c r="DB26" s="21">
        <f t="shared" si="58"/>
        <v>0</v>
      </c>
      <c r="DC26" s="21">
        <f t="shared" si="58"/>
        <v>0</v>
      </c>
      <c r="DD26" s="24">
        <f t="shared" si="58"/>
        <v>0</v>
      </c>
      <c r="DE26" s="21">
        <f t="shared" si="58"/>
        <v>0</v>
      </c>
      <c r="DF26" s="21">
        <f t="shared" si="58"/>
        <v>0</v>
      </c>
      <c r="DG26" s="21">
        <f t="shared" si="58"/>
        <v>0</v>
      </c>
      <c r="DH26" s="21">
        <f t="shared" si="58"/>
        <v>0</v>
      </c>
      <c r="DI26" s="21">
        <f t="shared" si="58"/>
        <v>0</v>
      </c>
      <c r="DJ26" s="21">
        <f t="shared" si="58"/>
        <v>0</v>
      </c>
      <c r="DK26" s="21">
        <f t="shared" si="58"/>
        <v>0</v>
      </c>
      <c r="DL26" s="21">
        <f t="shared" si="58"/>
        <v>0</v>
      </c>
      <c r="DM26" s="48">
        <f t="shared" si="14"/>
        <v>0</v>
      </c>
      <c r="DN26" s="48">
        <f t="shared" si="15"/>
        <v>34.5</v>
      </c>
      <c r="DO26" s="49"/>
      <c r="DP26" s="49"/>
      <c r="DQ26" s="48"/>
      <c r="DR26" s="20"/>
    </row>
    <row r="27" spans="1:122" x14ac:dyDescent="0.25">
      <c r="A27" s="113"/>
      <c r="B27" s="107" t="s">
        <v>85</v>
      </c>
      <c r="C27" s="109" t="s">
        <v>86</v>
      </c>
      <c r="D27" s="45" t="s">
        <v>70</v>
      </c>
      <c r="E27" s="37">
        <f>SUM(E29+E31+E33)</f>
        <v>7</v>
      </c>
      <c r="F27" s="37">
        <f t="shared" ref="F27:W28" si="59">SUM(F29+F31+F33)</f>
        <v>7</v>
      </c>
      <c r="G27" s="37">
        <f t="shared" si="59"/>
        <v>6</v>
      </c>
      <c r="H27" s="37">
        <f t="shared" si="59"/>
        <v>6</v>
      </c>
      <c r="I27" s="37">
        <f t="shared" si="59"/>
        <v>6</v>
      </c>
      <c r="J27" s="37">
        <f t="shared" si="59"/>
        <v>6</v>
      </c>
      <c r="K27" s="37">
        <f t="shared" si="59"/>
        <v>6</v>
      </c>
      <c r="L27" s="37">
        <f t="shared" si="59"/>
        <v>6</v>
      </c>
      <c r="M27" s="37">
        <f t="shared" si="59"/>
        <v>7</v>
      </c>
      <c r="N27" s="38">
        <f t="shared" si="59"/>
        <v>4</v>
      </c>
      <c r="O27" s="37">
        <f t="shared" si="59"/>
        <v>7</v>
      </c>
      <c r="P27" s="37">
        <f t="shared" si="59"/>
        <v>8</v>
      </c>
      <c r="Q27" s="37">
        <f t="shared" si="59"/>
        <v>8</v>
      </c>
      <c r="R27" s="37">
        <f t="shared" si="59"/>
        <v>8</v>
      </c>
      <c r="S27" s="37">
        <f t="shared" si="59"/>
        <v>8</v>
      </c>
      <c r="T27" s="37">
        <f t="shared" si="59"/>
        <v>8</v>
      </c>
      <c r="U27" s="37">
        <f t="shared" si="59"/>
        <v>8</v>
      </c>
      <c r="V27" s="37">
        <f t="shared" si="59"/>
        <v>3</v>
      </c>
      <c r="W27" s="37">
        <f t="shared" si="59"/>
        <v>119</v>
      </c>
      <c r="X27" s="50"/>
      <c r="Y27" s="38">
        <f t="shared" ref="Y27:AW28" si="60">SUM(Y29+Y31+Y33)</f>
        <v>2</v>
      </c>
      <c r="Z27" s="38">
        <f t="shared" si="60"/>
        <v>5</v>
      </c>
      <c r="AA27" s="38">
        <f t="shared" si="60"/>
        <v>5</v>
      </c>
      <c r="AB27" s="38">
        <f t="shared" si="60"/>
        <v>5</v>
      </c>
      <c r="AC27" s="38">
        <f t="shared" si="60"/>
        <v>5</v>
      </c>
      <c r="AD27" s="37">
        <f t="shared" si="60"/>
        <v>5</v>
      </c>
      <c r="AE27" s="37">
        <f t="shared" si="60"/>
        <v>5</v>
      </c>
      <c r="AF27" s="37">
        <f t="shared" si="60"/>
        <v>5</v>
      </c>
      <c r="AG27" s="37">
        <f t="shared" si="60"/>
        <v>5</v>
      </c>
      <c r="AH27" s="37">
        <f t="shared" si="60"/>
        <v>6</v>
      </c>
      <c r="AI27" s="37">
        <f t="shared" si="60"/>
        <v>6</v>
      </c>
      <c r="AJ27" s="37">
        <f t="shared" si="60"/>
        <v>5</v>
      </c>
      <c r="AK27" s="37">
        <f t="shared" si="60"/>
        <v>6</v>
      </c>
      <c r="AL27" s="37">
        <f t="shared" si="60"/>
        <v>5</v>
      </c>
      <c r="AM27" s="37">
        <f t="shared" si="60"/>
        <v>6</v>
      </c>
      <c r="AN27" s="37">
        <f t="shared" si="60"/>
        <v>5</v>
      </c>
      <c r="AO27" s="37">
        <f t="shared" si="60"/>
        <v>6</v>
      </c>
      <c r="AP27" s="37">
        <f t="shared" si="60"/>
        <v>5</v>
      </c>
      <c r="AQ27" s="37">
        <f t="shared" si="60"/>
        <v>0</v>
      </c>
      <c r="AR27" s="37">
        <f t="shared" si="60"/>
        <v>9</v>
      </c>
      <c r="AS27" s="37">
        <f t="shared" si="60"/>
        <v>9</v>
      </c>
      <c r="AT27" s="37">
        <f t="shared" si="60"/>
        <v>7</v>
      </c>
      <c r="AU27" s="37">
        <f t="shared" si="60"/>
        <v>8</v>
      </c>
      <c r="AV27" s="37">
        <f t="shared" si="60"/>
        <v>8</v>
      </c>
      <c r="AW27" s="37">
        <f t="shared" si="60"/>
        <v>5</v>
      </c>
      <c r="AX27" s="39">
        <f t="shared" si="2"/>
        <v>138</v>
      </c>
      <c r="AY27" s="40"/>
      <c r="AZ27" s="37">
        <f t="shared" ref="AZ27:CS28" si="61">SUM(AZ29+AZ31+AZ33)</f>
        <v>7</v>
      </c>
      <c r="BA27" s="37">
        <f t="shared" si="61"/>
        <v>6</v>
      </c>
      <c r="BB27" s="37">
        <f t="shared" si="61"/>
        <v>6</v>
      </c>
      <c r="BC27" s="37">
        <f t="shared" si="61"/>
        <v>6</v>
      </c>
      <c r="BD27" s="37">
        <f t="shared" si="61"/>
        <v>6</v>
      </c>
      <c r="BE27" s="37">
        <f t="shared" si="61"/>
        <v>6</v>
      </c>
      <c r="BF27" s="37">
        <f t="shared" si="61"/>
        <v>6</v>
      </c>
      <c r="BG27" s="37">
        <f t="shared" si="61"/>
        <v>6</v>
      </c>
      <c r="BH27" s="37">
        <f t="shared" si="61"/>
        <v>6</v>
      </c>
      <c r="BI27" s="37">
        <f t="shared" si="61"/>
        <v>4</v>
      </c>
      <c r="BJ27" s="37">
        <f t="shared" si="61"/>
        <v>6</v>
      </c>
      <c r="BK27" s="37">
        <f t="shared" si="61"/>
        <v>6</v>
      </c>
      <c r="BL27" s="37">
        <f t="shared" si="61"/>
        <v>6</v>
      </c>
      <c r="BM27" s="37">
        <f t="shared" si="61"/>
        <v>6</v>
      </c>
      <c r="BN27" s="37">
        <f t="shared" si="61"/>
        <v>6</v>
      </c>
      <c r="BO27" s="37">
        <f t="shared" si="61"/>
        <v>4</v>
      </c>
      <c r="BP27" s="37">
        <f t="shared" si="61"/>
        <v>7</v>
      </c>
      <c r="BQ27" s="37">
        <f t="shared" si="61"/>
        <v>4</v>
      </c>
      <c r="BR27" s="37">
        <f t="shared" si="61"/>
        <v>104</v>
      </c>
      <c r="BS27" s="37">
        <f t="shared" si="61"/>
        <v>0</v>
      </c>
      <c r="BT27" s="37">
        <f t="shared" si="61"/>
        <v>0</v>
      </c>
      <c r="BU27" s="37">
        <f t="shared" si="61"/>
        <v>14</v>
      </c>
      <c r="BV27" s="37">
        <f t="shared" si="61"/>
        <v>12</v>
      </c>
      <c r="BW27" s="37">
        <f t="shared" si="61"/>
        <v>12</v>
      </c>
      <c r="BX27" s="37">
        <f t="shared" si="61"/>
        <v>12</v>
      </c>
      <c r="BY27" s="37">
        <f t="shared" si="61"/>
        <v>11</v>
      </c>
      <c r="BZ27" s="37">
        <f t="shared" si="61"/>
        <v>8</v>
      </c>
      <c r="CA27" s="37">
        <f t="shared" si="61"/>
        <v>11</v>
      </c>
      <c r="CB27" s="37">
        <f t="shared" si="61"/>
        <v>8</v>
      </c>
      <c r="CC27" s="37">
        <f t="shared" si="61"/>
        <v>10</v>
      </c>
      <c r="CD27" s="37">
        <f t="shared" si="61"/>
        <v>10</v>
      </c>
      <c r="CE27" s="37">
        <f t="shared" si="61"/>
        <v>10</v>
      </c>
      <c r="CF27" s="37">
        <f t="shared" si="61"/>
        <v>8</v>
      </c>
      <c r="CG27" s="37">
        <f t="shared" si="61"/>
        <v>4</v>
      </c>
      <c r="CH27" s="37">
        <f t="shared" si="61"/>
        <v>6</v>
      </c>
      <c r="CI27" s="37">
        <f t="shared" si="61"/>
        <v>7</v>
      </c>
      <c r="CJ27" s="37">
        <f t="shared" si="61"/>
        <v>4</v>
      </c>
      <c r="CK27" s="37">
        <f t="shared" si="61"/>
        <v>4</v>
      </c>
      <c r="CL27" s="37">
        <f t="shared" si="61"/>
        <v>7</v>
      </c>
      <c r="CM27" s="37">
        <f t="shared" si="61"/>
        <v>7</v>
      </c>
      <c r="CN27" s="37">
        <f t="shared" si="61"/>
        <v>7</v>
      </c>
      <c r="CO27" s="37">
        <f t="shared" si="61"/>
        <v>9</v>
      </c>
      <c r="CP27" s="37">
        <f t="shared" si="61"/>
        <v>3</v>
      </c>
      <c r="CQ27" s="37">
        <f t="shared" si="61"/>
        <v>0</v>
      </c>
      <c r="CR27" s="37">
        <f t="shared" si="61"/>
        <v>0</v>
      </c>
      <c r="CS27" s="37">
        <f t="shared" si="61"/>
        <v>184</v>
      </c>
      <c r="CT27" s="41"/>
      <c r="CU27" s="37">
        <f t="shared" ref="CU27:DM28" si="62">SUM(CU29+CU31+CU33)</f>
        <v>0</v>
      </c>
      <c r="CV27" s="37">
        <f t="shared" si="62"/>
        <v>3</v>
      </c>
      <c r="CW27" s="37">
        <f t="shared" si="62"/>
        <v>3</v>
      </c>
      <c r="CX27" s="37">
        <f t="shared" si="62"/>
        <v>3</v>
      </c>
      <c r="CY27" s="37">
        <f t="shared" si="62"/>
        <v>3</v>
      </c>
      <c r="CZ27" s="37">
        <f t="shared" si="62"/>
        <v>0</v>
      </c>
      <c r="DA27" s="37">
        <f t="shared" si="62"/>
        <v>0</v>
      </c>
      <c r="DB27" s="37">
        <f t="shared" si="62"/>
        <v>0</v>
      </c>
      <c r="DC27" s="37">
        <f t="shared" si="62"/>
        <v>0</v>
      </c>
      <c r="DD27" s="37">
        <f t="shared" si="62"/>
        <v>0</v>
      </c>
      <c r="DE27" s="37">
        <f t="shared" si="62"/>
        <v>0</v>
      </c>
      <c r="DF27" s="37">
        <f t="shared" si="62"/>
        <v>0</v>
      </c>
      <c r="DG27" s="37">
        <f t="shared" si="62"/>
        <v>0</v>
      </c>
      <c r="DH27" s="37">
        <f t="shared" si="62"/>
        <v>0</v>
      </c>
      <c r="DI27" s="37">
        <f t="shared" si="62"/>
        <v>0</v>
      </c>
      <c r="DJ27" s="37">
        <f t="shared" si="62"/>
        <v>0</v>
      </c>
      <c r="DK27" s="37">
        <f t="shared" si="62"/>
        <v>0</v>
      </c>
      <c r="DL27" s="37">
        <f t="shared" si="62"/>
        <v>0</v>
      </c>
      <c r="DM27" s="42">
        <f t="shared" si="62"/>
        <v>12</v>
      </c>
      <c r="DN27" s="48">
        <f t="shared" si="15"/>
        <v>12</v>
      </c>
      <c r="DO27" s="42"/>
      <c r="DP27" s="42"/>
      <c r="DQ27" s="42"/>
      <c r="DR27" s="20"/>
    </row>
    <row r="28" spans="1:122" x14ac:dyDescent="0.25">
      <c r="A28" s="110" t="s">
        <v>87</v>
      </c>
      <c r="B28" s="108"/>
      <c r="C28" s="108"/>
      <c r="D28" s="45" t="s">
        <v>67</v>
      </c>
      <c r="E28" s="37">
        <f>SUM(E30+E32+E34)</f>
        <v>3.5</v>
      </c>
      <c r="F28" s="37">
        <f t="shared" si="59"/>
        <v>3.5</v>
      </c>
      <c r="G28" s="37">
        <f t="shared" si="59"/>
        <v>3</v>
      </c>
      <c r="H28" s="37">
        <f t="shared" si="59"/>
        <v>3</v>
      </c>
      <c r="I28" s="37">
        <f t="shared" si="59"/>
        <v>3</v>
      </c>
      <c r="J28" s="37">
        <f t="shared" si="59"/>
        <v>3</v>
      </c>
      <c r="K28" s="37">
        <f t="shared" si="59"/>
        <v>3</v>
      </c>
      <c r="L28" s="37">
        <f t="shared" si="59"/>
        <v>3</v>
      </c>
      <c r="M28" s="37">
        <f t="shared" si="59"/>
        <v>3.5</v>
      </c>
      <c r="N28" s="38">
        <f t="shared" si="59"/>
        <v>2</v>
      </c>
      <c r="O28" s="37">
        <f t="shared" si="59"/>
        <v>3.5</v>
      </c>
      <c r="P28" s="37">
        <f t="shared" si="59"/>
        <v>4</v>
      </c>
      <c r="Q28" s="37">
        <f t="shared" si="59"/>
        <v>4</v>
      </c>
      <c r="R28" s="37">
        <f t="shared" si="59"/>
        <v>4</v>
      </c>
      <c r="S28" s="37">
        <f t="shared" si="59"/>
        <v>4</v>
      </c>
      <c r="T28" s="37">
        <f t="shared" si="59"/>
        <v>4</v>
      </c>
      <c r="U28" s="37">
        <f t="shared" si="59"/>
        <v>4</v>
      </c>
      <c r="V28" s="37">
        <f t="shared" si="59"/>
        <v>1.5</v>
      </c>
      <c r="W28" s="24"/>
      <c r="X28" s="50"/>
      <c r="Y28" s="38">
        <f t="shared" si="60"/>
        <v>0</v>
      </c>
      <c r="Z28" s="38">
        <f t="shared" si="60"/>
        <v>2.5</v>
      </c>
      <c r="AA28" s="38">
        <f t="shared" si="60"/>
        <v>2.5</v>
      </c>
      <c r="AB28" s="38">
        <f t="shared" si="60"/>
        <v>2.5</v>
      </c>
      <c r="AC28" s="38">
        <f t="shared" si="60"/>
        <v>2.5</v>
      </c>
      <c r="AD28" s="37">
        <f t="shared" si="60"/>
        <v>2.5</v>
      </c>
      <c r="AE28" s="37">
        <f t="shared" si="60"/>
        <v>2.5</v>
      </c>
      <c r="AF28" s="37">
        <f t="shared" si="60"/>
        <v>2.5</v>
      </c>
      <c r="AG28" s="37">
        <f t="shared" si="60"/>
        <v>2.5</v>
      </c>
      <c r="AH28" s="37">
        <f t="shared" si="60"/>
        <v>3</v>
      </c>
      <c r="AI28" s="37">
        <f t="shared" si="60"/>
        <v>3</v>
      </c>
      <c r="AJ28" s="37">
        <f t="shared" si="60"/>
        <v>2.5</v>
      </c>
      <c r="AK28" s="37">
        <f t="shared" si="60"/>
        <v>3</v>
      </c>
      <c r="AL28" s="37">
        <f t="shared" si="60"/>
        <v>2.5</v>
      </c>
      <c r="AM28" s="37">
        <f t="shared" si="60"/>
        <v>3</v>
      </c>
      <c r="AN28" s="37">
        <f t="shared" si="60"/>
        <v>2.5</v>
      </c>
      <c r="AO28" s="37">
        <f t="shared" si="60"/>
        <v>3</v>
      </c>
      <c r="AP28" s="37">
        <f t="shared" si="60"/>
        <v>2.5</v>
      </c>
      <c r="AQ28" s="37">
        <f t="shared" si="60"/>
        <v>0</v>
      </c>
      <c r="AR28" s="37">
        <f t="shared" si="60"/>
        <v>4.5</v>
      </c>
      <c r="AS28" s="37">
        <f t="shared" si="60"/>
        <v>4.5</v>
      </c>
      <c r="AT28" s="37">
        <f t="shared" si="60"/>
        <v>3.5</v>
      </c>
      <c r="AU28" s="37">
        <f t="shared" si="60"/>
        <v>4</v>
      </c>
      <c r="AV28" s="37">
        <f t="shared" si="60"/>
        <v>4</v>
      </c>
      <c r="AW28" s="37">
        <f t="shared" si="60"/>
        <v>2.5</v>
      </c>
      <c r="AX28" s="39">
        <f t="shared" si="2"/>
        <v>68</v>
      </c>
      <c r="AY28" s="40"/>
      <c r="AZ28" s="37">
        <f t="shared" si="61"/>
        <v>3.5</v>
      </c>
      <c r="BA28" s="37">
        <f t="shared" si="61"/>
        <v>3</v>
      </c>
      <c r="BB28" s="37">
        <f t="shared" si="61"/>
        <v>3</v>
      </c>
      <c r="BC28" s="37">
        <f t="shared" si="61"/>
        <v>3</v>
      </c>
      <c r="BD28" s="37">
        <f t="shared" si="61"/>
        <v>3</v>
      </c>
      <c r="BE28" s="37">
        <f t="shared" si="61"/>
        <v>3</v>
      </c>
      <c r="BF28" s="37">
        <f t="shared" si="61"/>
        <v>3</v>
      </c>
      <c r="BG28" s="37">
        <f t="shared" si="61"/>
        <v>3</v>
      </c>
      <c r="BH28" s="37">
        <f t="shared" si="61"/>
        <v>3</v>
      </c>
      <c r="BI28" s="37">
        <f t="shared" si="61"/>
        <v>2</v>
      </c>
      <c r="BJ28" s="37">
        <f t="shared" si="61"/>
        <v>3</v>
      </c>
      <c r="BK28" s="37">
        <f t="shared" si="61"/>
        <v>3</v>
      </c>
      <c r="BL28" s="37">
        <f t="shared" si="61"/>
        <v>3</v>
      </c>
      <c r="BM28" s="37">
        <f t="shared" si="61"/>
        <v>3</v>
      </c>
      <c r="BN28" s="37">
        <f t="shared" si="61"/>
        <v>3</v>
      </c>
      <c r="BO28" s="37">
        <f t="shared" si="61"/>
        <v>2</v>
      </c>
      <c r="BP28" s="37">
        <f t="shared" si="61"/>
        <v>3.5</v>
      </c>
      <c r="BQ28" s="37">
        <f t="shared" si="61"/>
        <v>2</v>
      </c>
      <c r="BR28" s="37">
        <f t="shared" si="61"/>
        <v>52</v>
      </c>
      <c r="BS28" s="37">
        <f t="shared" si="61"/>
        <v>0</v>
      </c>
      <c r="BT28" s="37">
        <f t="shared" si="61"/>
        <v>0</v>
      </c>
      <c r="BU28" s="37">
        <f t="shared" si="61"/>
        <v>7</v>
      </c>
      <c r="BV28" s="37">
        <f t="shared" si="61"/>
        <v>6</v>
      </c>
      <c r="BW28" s="37">
        <f t="shared" si="61"/>
        <v>6</v>
      </c>
      <c r="BX28" s="37">
        <f t="shared" si="61"/>
        <v>6</v>
      </c>
      <c r="BY28" s="37">
        <f t="shared" si="61"/>
        <v>5.5</v>
      </c>
      <c r="BZ28" s="37">
        <f t="shared" si="61"/>
        <v>4</v>
      </c>
      <c r="CA28" s="37">
        <f t="shared" si="61"/>
        <v>5.5</v>
      </c>
      <c r="CB28" s="37">
        <f t="shared" si="61"/>
        <v>4</v>
      </c>
      <c r="CC28" s="37">
        <f t="shared" si="61"/>
        <v>5</v>
      </c>
      <c r="CD28" s="37">
        <f t="shared" si="61"/>
        <v>5</v>
      </c>
      <c r="CE28" s="37">
        <f t="shared" si="61"/>
        <v>5</v>
      </c>
      <c r="CF28" s="37">
        <f t="shared" si="61"/>
        <v>4</v>
      </c>
      <c r="CG28" s="37">
        <f t="shared" si="61"/>
        <v>2</v>
      </c>
      <c r="CH28" s="37">
        <f t="shared" si="61"/>
        <v>3</v>
      </c>
      <c r="CI28" s="37">
        <f t="shared" si="61"/>
        <v>3.5</v>
      </c>
      <c r="CJ28" s="37">
        <f t="shared" si="61"/>
        <v>2</v>
      </c>
      <c r="CK28" s="37">
        <f t="shared" si="61"/>
        <v>2</v>
      </c>
      <c r="CL28" s="37">
        <f t="shared" si="61"/>
        <v>3.5</v>
      </c>
      <c r="CM28" s="37">
        <f t="shared" si="61"/>
        <v>2</v>
      </c>
      <c r="CN28" s="37">
        <f t="shared" si="61"/>
        <v>3.5</v>
      </c>
      <c r="CO28" s="37">
        <f t="shared" si="61"/>
        <v>4.5</v>
      </c>
      <c r="CP28" s="37">
        <f t="shared" si="61"/>
        <v>1.5</v>
      </c>
      <c r="CQ28" s="37">
        <f t="shared" si="61"/>
        <v>0</v>
      </c>
      <c r="CR28" s="37">
        <f t="shared" si="61"/>
        <v>0</v>
      </c>
      <c r="CS28" s="37"/>
      <c r="CT28" s="41"/>
      <c r="CU28" s="37">
        <f t="shared" si="62"/>
        <v>0</v>
      </c>
      <c r="CV28" s="37">
        <f t="shared" si="62"/>
        <v>1.5</v>
      </c>
      <c r="CW28" s="37">
        <f t="shared" si="62"/>
        <v>1.5</v>
      </c>
      <c r="CX28" s="37">
        <f t="shared" si="62"/>
        <v>1.5</v>
      </c>
      <c r="CY28" s="37">
        <f t="shared" si="62"/>
        <v>1.5</v>
      </c>
      <c r="CZ28" s="37">
        <f t="shared" si="62"/>
        <v>0</v>
      </c>
      <c r="DA28" s="37">
        <f t="shared" si="62"/>
        <v>0</v>
      </c>
      <c r="DB28" s="37">
        <f t="shared" si="62"/>
        <v>0</v>
      </c>
      <c r="DC28" s="37">
        <f t="shared" si="62"/>
        <v>0</v>
      </c>
      <c r="DD28" s="37">
        <f t="shared" si="62"/>
        <v>0</v>
      </c>
      <c r="DE28" s="37">
        <f t="shared" si="62"/>
        <v>0</v>
      </c>
      <c r="DF28" s="37">
        <f t="shared" si="62"/>
        <v>0</v>
      </c>
      <c r="DG28" s="37">
        <f t="shared" si="62"/>
        <v>0</v>
      </c>
      <c r="DH28" s="37">
        <f t="shared" si="62"/>
        <v>0</v>
      </c>
      <c r="DI28" s="37">
        <f t="shared" si="62"/>
        <v>0</v>
      </c>
      <c r="DJ28" s="37">
        <f t="shared" si="62"/>
        <v>0</v>
      </c>
      <c r="DK28" s="37">
        <f t="shared" si="62"/>
        <v>0</v>
      </c>
      <c r="DL28" s="37">
        <f t="shared" si="62"/>
        <v>0</v>
      </c>
      <c r="DM28" s="42">
        <f t="shared" si="62"/>
        <v>6</v>
      </c>
      <c r="DN28" s="48">
        <f t="shared" si="15"/>
        <v>6</v>
      </c>
      <c r="DO28" s="42"/>
      <c r="DP28" s="42"/>
      <c r="DQ28" s="42"/>
      <c r="DR28" s="20"/>
    </row>
    <row r="29" spans="1:122" x14ac:dyDescent="0.25">
      <c r="A29" s="93"/>
      <c r="B29" s="103" t="s">
        <v>88</v>
      </c>
      <c r="C29" s="103" t="s">
        <v>89</v>
      </c>
      <c r="D29" s="45" t="s">
        <v>70</v>
      </c>
      <c r="E29" s="21">
        <v>4</v>
      </c>
      <c r="F29" s="21">
        <v>4</v>
      </c>
      <c r="G29" s="21">
        <v>3</v>
      </c>
      <c r="H29" s="21">
        <v>3</v>
      </c>
      <c r="I29" s="21">
        <v>3</v>
      </c>
      <c r="J29" s="21">
        <v>3</v>
      </c>
      <c r="K29" s="21">
        <v>3</v>
      </c>
      <c r="L29" s="21">
        <v>3</v>
      </c>
      <c r="M29" s="21">
        <v>4</v>
      </c>
      <c r="N29" s="30">
        <v>2</v>
      </c>
      <c r="O29" s="22">
        <v>4</v>
      </c>
      <c r="P29" s="22">
        <v>5</v>
      </c>
      <c r="Q29" s="22">
        <v>5</v>
      </c>
      <c r="R29" s="22">
        <v>5</v>
      </c>
      <c r="S29" s="22">
        <v>5</v>
      </c>
      <c r="T29" s="22">
        <v>5</v>
      </c>
      <c r="U29" s="21">
        <v>5</v>
      </c>
      <c r="V29" s="21">
        <v>2</v>
      </c>
      <c r="W29" s="39">
        <f t="shared" ref="W29:W36" si="63">SUM(E29:V29)</f>
        <v>68</v>
      </c>
      <c r="X29" s="31">
        <v>0</v>
      </c>
      <c r="Y29" s="25">
        <v>0</v>
      </c>
      <c r="Z29" s="23">
        <v>2</v>
      </c>
      <c r="AA29" s="26">
        <v>2</v>
      </c>
      <c r="AB29" s="26">
        <v>2</v>
      </c>
      <c r="AC29" s="26">
        <v>2</v>
      </c>
      <c r="AD29" s="22">
        <v>2</v>
      </c>
      <c r="AE29" s="24">
        <v>3</v>
      </c>
      <c r="AF29" s="22">
        <v>1</v>
      </c>
      <c r="AG29" s="24">
        <v>3</v>
      </c>
      <c r="AH29" s="22">
        <v>3</v>
      </c>
      <c r="AI29" s="22">
        <v>3</v>
      </c>
      <c r="AJ29" s="22">
        <v>3</v>
      </c>
      <c r="AK29" s="22">
        <v>3</v>
      </c>
      <c r="AL29" s="22">
        <v>3</v>
      </c>
      <c r="AM29" s="22">
        <v>3</v>
      </c>
      <c r="AN29" s="21">
        <v>3</v>
      </c>
      <c r="AO29" s="24">
        <v>3</v>
      </c>
      <c r="AP29" s="24">
        <v>3</v>
      </c>
      <c r="AQ29" s="21">
        <v>0</v>
      </c>
      <c r="AR29" s="21">
        <v>5</v>
      </c>
      <c r="AS29" s="21">
        <v>5</v>
      </c>
      <c r="AT29" s="24">
        <v>4</v>
      </c>
      <c r="AU29" s="21">
        <v>4</v>
      </c>
      <c r="AV29" s="21">
        <v>4</v>
      </c>
      <c r="AW29" s="21">
        <v>3</v>
      </c>
      <c r="AX29" s="39">
        <f t="shared" si="2"/>
        <v>69</v>
      </c>
      <c r="AY29" s="32">
        <f t="shared" ref="AY29:AY34" si="64">SUM(W29+AX29)</f>
        <v>137</v>
      </c>
      <c r="AZ29" s="24">
        <v>3</v>
      </c>
      <c r="BA29" s="21">
        <v>3</v>
      </c>
      <c r="BB29" s="21">
        <v>3</v>
      </c>
      <c r="BC29" s="21">
        <v>3</v>
      </c>
      <c r="BD29" s="21">
        <v>3</v>
      </c>
      <c r="BE29" s="21">
        <v>3</v>
      </c>
      <c r="BF29" s="21">
        <v>3</v>
      </c>
      <c r="BG29" s="21">
        <v>3</v>
      </c>
      <c r="BH29" s="21">
        <v>3</v>
      </c>
      <c r="BI29" s="24">
        <v>2</v>
      </c>
      <c r="BJ29" s="21">
        <v>3</v>
      </c>
      <c r="BK29" s="21">
        <v>3</v>
      </c>
      <c r="BL29" s="21">
        <v>3</v>
      </c>
      <c r="BM29" s="21">
        <v>3</v>
      </c>
      <c r="BN29" s="21">
        <v>3</v>
      </c>
      <c r="BO29" s="21">
        <v>2</v>
      </c>
      <c r="BP29" s="21">
        <v>4</v>
      </c>
      <c r="BQ29" s="21">
        <v>3</v>
      </c>
      <c r="BR29" s="39">
        <f t="shared" ref="BR29:BR34" si="65">SUM(AZ29:BQ29)</f>
        <v>53</v>
      </c>
      <c r="BS29" s="21">
        <v>0</v>
      </c>
      <c r="BT29" s="22">
        <v>0</v>
      </c>
      <c r="BU29" s="22">
        <v>8</v>
      </c>
      <c r="BV29" s="22">
        <v>8</v>
      </c>
      <c r="BW29" s="22">
        <v>8</v>
      </c>
      <c r="BX29" s="22">
        <v>8</v>
      </c>
      <c r="BY29" s="22">
        <v>7</v>
      </c>
      <c r="BZ29" s="24">
        <v>5</v>
      </c>
      <c r="CA29" s="22">
        <v>7</v>
      </c>
      <c r="CB29" s="24">
        <v>5</v>
      </c>
      <c r="CC29" s="22">
        <v>5</v>
      </c>
      <c r="CD29" s="22">
        <v>5</v>
      </c>
      <c r="CE29" s="33">
        <v>5</v>
      </c>
      <c r="CF29" s="33">
        <v>5</v>
      </c>
      <c r="CG29" s="33">
        <v>2</v>
      </c>
      <c r="CH29" s="33">
        <v>4</v>
      </c>
      <c r="CI29" s="21">
        <v>4</v>
      </c>
      <c r="CJ29" s="24">
        <v>2</v>
      </c>
      <c r="CK29" s="24">
        <v>2</v>
      </c>
      <c r="CL29" s="21">
        <v>3</v>
      </c>
      <c r="CM29" s="21">
        <v>3</v>
      </c>
      <c r="CN29" s="21">
        <v>3</v>
      </c>
      <c r="CO29" s="21">
        <v>4</v>
      </c>
      <c r="CP29" s="24">
        <v>2</v>
      </c>
      <c r="CQ29" s="21"/>
      <c r="CR29" s="21">
        <v>0</v>
      </c>
      <c r="CS29" s="39">
        <f>SUM(BS29:CR29)</f>
        <v>105</v>
      </c>
      <c r="CT29" s="47">
        <f t="shared" ref="CT29:CT34" si="66">SUM(BR29+CS29)</f>
        <v>158</v>
      </c>
      <c r="CU29" s="24"/>
      <c r="CV29" s="21"/>
      <c r="CW29" s="21"/>
      <c r="CX29" s="21"/>
      <c r="CY29" s="21"/>
      <c r="CZ29" s="21"/>
      <c r="DA29" s="21"/>
      <c r="DB29" s="21"/>
      <c r="DC29" s="21"/>
      <c r="DD29" s="24"/>
      <c r="DE29" s="21"/>
      <c r="DF29" s="21"/>
      <c r="DG29" s="21"/>
      <c r="DH29" s="21"/>
      <c r="DI29" s="21"/>
      <c r="DJ29" s="21"/>
      <c r="DK29" s="21"/>
      <c r="DL29" s="21"/>
      <c r="DM29" s="48">
        <f t="shared" ref="DM29:DM34" si="67">SUM(CU29:DL29)</f>
        <v>0</v>
      </c>
      <c r="DN29" s="48">
        <f t="shared" si="15"/>
        <v>295</v>
      </c>
      <c r="DO29" s="49">
        <v>0</v>
      </c>
      <c r="DP29" s="49">
        <v>0</v>
      </c>
      <c r="DQ29" s="48"/>
      <c r="DR29" s="20"/>
    </row>
    <row r="30" spans="1:122" x14ac:dyDescent="0.25">
      <c r="A30" s="93"/>
      <c r="B30" s="104"/>
      <c r="C30" s="104"/>
      <c r="D30" s="45" t="s">
        <v>67</v>
      </c>
      <c r="E30" s="21">
        <f t="shared" ref="E30:V30" si="68">SUM(E29/2)</f>
        <v>2</v>
      </c>
      <c r="F30" s="21">
        <f t="shared" si="68"/>
        <v>2</v>
      </c>
      <c r="G30" s="21">
        <f t="shared" si="68"/>
        <v>1.5</v>
      </c>
      <c r="H30" s="21">
        <f t="shared" si="68"/>
        <v>1.5</v>
      </c>
      <c r="I30" s="21">
        <f t="shared" si="68"/>
        <v>1.5</v>
      </c>
      <c r="J30" s="21">
        <f t="shared" si="68"/>
        <v>1.5</v>
      </c>
      <c r="K30" s="21">
        <f t="shared" si="68"/>
        <v>1.5</v>
      </c>
      <c r="L30" s="21">
        <f t="shared" si="68"/>
        <v>1.5</v>
      </c>
      <c r="M30" s="21">
        <f t="shared" si="68"/>
        <v>2</v>
      </c>
      <c r="N30" s="30">
        <f t="shared" si="68"/>
        <v>1</v>
      </c>
      <c r="O30" s="21">
        <f t="shared" si="68"/>
        <v>2</v>
      </c>
      <c r="P30" s="21">
        <f t="shared" si="68"/>
        <v>2.5</v>
      </c>
      <c r="Q30" s="21">
        <f t="shared" si="68"/>
        <v>2.5</v>
      </c>
      <c r="R30" s="21">
        <f t="shared" si="68"/>
        <v>2.5</v>
      </c>
      <c r="S30" s="21">
        <f t="shared" si="68"/>
        <v>2.5</v>
      </c>
      <c r="T30" s="21">
        <f t="shared" si="68"/>
        <v>2.5</v>
      </c>
      <c r="U30" s="21">
        <f t="shared" si="68"/>
        <v>2.5</v>
      </c>
      <c r="V30" s="21">
        <f t="shared" si="68"/>
        <v>1</v>
      </c>
      <c r="W30" s="39">
        <f t="shared" si="63"/>
        <v>34</v>
      </c>
      <c r="X30" s="31">
        <v>0</v>
      </c>
      <c r="Y30" s="25">
        <v>0</v>
      </c>
      <c r="Z30" s="23">
        <f t="shared" ref="Z30:AW30" si="69">SUM(Z29/2)</f>
        <v>1</v>
      </c>
      <c r="AA30" s="25">
        <f t="shared" si="69"/>
        <v>1</v>
      </c>
      <c r="AB30" s="25">
        <f t="shared" si="69"/>
        <v>1</v>
      </c>
      <c r="AC30" s="25">
        <f t="shared" si="69"/>
        <v>1</v>
      </c>
      <c r="AD30" s="21">
        <f t="shared" si="69"/>
        <v>1</v>
      </c>
      <c r="AE30" s="24">
        <f t="shared" si="69"/>
        <v>1.5</v>
      </c>
      <c r="AF30" s="21">
        <f t="shared" si="69"/>
        <v>0.5</v>
      </c>
      <c r="AG30" s="24">
        <f t="shared" si="69"/>
        <v>1.5</v>
      </c>
      <c r="AH30" s="21">
        <f t="shared" si="69"/>
        <v>1.5</v>
      </c>
      <c r="AI30" s="21">
        <f t="shared" si="69"/>
        <v>1.5</v>
      </c>
      <c r="AJ30" s="21">
        <f t="shared" si="69"/>
        <v>1.5</v>
      </c>
      <c r="AK30" s="21">
        <f t="shared" si="69"/>
        <v>1.5</v>
      </c>
      <c r="AL30" s="21">
        <f t="shared" si="69"/>
        <v>1.5</v>
      </c>
      <c r="AM30" s="21">
        <f t="shared" si="69"/>
        <v>1.5</v>
      </c>
      <c r="AN30" s="21">
        <f t="shared" si="69"/>
        <v>1.5</v>
      </c>
      <c r="AO30" s="24">
        <f t="shared" si="69"/>
        <v>1.5</v>
      </c>
      <c r="AP30" s="24">
        <f t="shared" si="69"/>
        <v>1.5</v>
      </c>
      <c r="AQ30" s="21">
        <f t="shared" si="69"/>
        <v>0</v>
      </c>
      <c r="AR30" s="21">
        <f t="shared" si="69"/>
        <v>2.5</v>
      </c>
      <c r="AS30" s="21">
        <f t="shared" si="69"/>
        <v>2.5</v>
      </c>
      <c r="AT30" s="24">
        <f t="shared" si="69"/>
        <v>2</v>
      </c>
      <c r="AU30" s="21">
        <f t="shared" si="69"/>
        <v>2</v>
      </c>
      <c r="AV30" s="21">
        <f t="shared" si="69"/>
        <v>2</v>
      </c>
      <c r="AW30" s="21">
        <f t="shared" si="69"/>
        <v>1.5</v>
      </c>
      <c r="AX30" s="39">
        <f t="shared" si="2"/>
        <v>34.5</v>
      </c>
      <c r="AY30" s="32">
        <f t="shared" si="64"/>
        <v>68.5</v>
      </c>
      <c r="AZ30" s="24">
        <f t="shared" ref="AZ30:BQ30" si="70">SUM(AZ29/2)</f>
        <v>1.5</v>
      </c>
      <c r="BA30" s="21">
        <f t="shared" si="70"/>
        <v>1.5</v>
      </c>
      <c r="BB30" s="21">
        <f t="shared" si="70"/>
        <v>1.5</v>
      </c>
      <c r="BC30" s="21">
        <f t="shared" si="70"/>
        <v>1.5</v>
      </c>
      <c r="BD30" s="21">
        <f t="shared" si="70"/>
        <v>1.5</v>
      </c>
      <c r="BE30" s="21">
        <f t="shared" si="70"/>
        <v>1.5</v>
      </c>
      <c r="BF30" s="21">
        <f t="shared" si="70"/>
        <v>1.5</v>
      </c>
      <c r="BG30" s="21">
        <f t="shared" si="70"/>
        <v>1.5</v>
      </c>
      <c r="BH30" s="21">
        <f t="shared" si="70"/>
        <v>1.5</v>
      </c>
      <c r="BI30" s="24">
        <f t="shared" si="70"/>
        <v>1</v>
      </c>
      <c r="BJ30" s="21">
        <f t="shared" si="70"/>
        <v>1.5</v>
      </c>
      <c r="BK30" s="21">
        <f t="shared" si="70"/>
        <v>1.5</v>
      </c>
      <c r="BL30" s="21">
        <f t="shared" si="70"/>
        <v>1.5</v>
      </c>
      <c r="BM30" s="21">
        <f t="shared" si="70"/>
        <v>1.5</v>
      </c>
      <c r="BN30" s="21">
        <f t="shared" si="70"/>
        <v>1.5</v>
      </c>
      <c r="BO30" s="21">
        <f t="shared" si="70"/>
        <v>1</v>
      </c>
      <c r="BP30" s="21">
        <f t="shared" si="70"/>
        <v>2</v>
      </c>
      <c r="BQ30" s="21">
        <f t="shared" si="70"/>
        <v>1.5</v>
      </c>
      <c r="BR30" s="39">
        <f t="shared" si="65"/>
        <v>26.5</v>
      </c>
      <c r="BS30" s="21">
        <v>0</v>
      </c>
      <c r="BT30" s="21">
        <f t="shared" ref="BT30:CQ30" si="71">SUM(BT29/2)</f>
        <v>0</v>
      </c>
      <c r="BU30" s="21">
        <f t="shared" si="71"/>
        <v>4</v>
      </c>
      <c r="BV30" s="21">
        <f t="shared" si="71"/>
        <v>4</v>
      </c>
      <c r="BW30" s="21">
        <f t="shared" si="71"/>
        <v>4</v>
      </c>
      <c r="BX30" s="21">
        <f t="shared" si="71"/>
        <v>4</v>
      </c>
      <c r="BY30" s="21">
        <f>SUM(BY29/2)</f>
        <v>3.5</v>
      </c>
      <c r="BZ30" s="24">
        <f t="shared" si="71"/>
        <v>2.5</v>
      </c>
      <c r="CA30" s="21">
        <f t="shared" si="71"/>
        <v>3.5</v>
      </c>
      <c r="CB30" s="24">
        <f t="shared" si="71"/>
        <v>2.5</v>
      </c>
      <c r="CC30" s="21">
        <f t="shared" si="71"/>
        <v>2.5</v>
      </c>
      <c r="CD30" s="21">
        <f t="shared" si="71"/>
        <v>2.5</v>
      </c>
      <c r="CE30" s="33">
        <f t="shared" si="71"/>
        <v>2.5</v>
      </c>
      <c r="CF30" s="33">
        <f t="shared" si="71"/>
        <v>2.5</v>
      </c>
      <c r="CG30" s="33">
        <f t="shared" si="71"/>
        <v>1</v>
      </c>
      <c r="CH30" s="33">
        <f t="shared" si="71"/>
        <v>2</v>
      </c>
      <c r="CI30" s="21">
        <f t="shared" si="71"/>
        <v>2</v>
      </c>
      <c r="CJ30" s="24">
        <f t="shared" si="71"/>
        <v>1</v>
      </c>
      <c r="CK30" s="24">
        <f t="shared" si="71"/>
        <v>1</v>
      </c>
      <c r="CL30" s="21">
        <f t="shared" si="71"/>
        <v>1.5</v>
      </c>
      <c r="CM30" s="21">
        <f t="shared" si="71"/>
        <v>1.5</v>
      </c>
      <c r="CN30" s="21">
        <f t="shared" si="71"/>
        <v>1.5</v>
      </c>
      <c r="CO30" s="21">
        <f t="shared" si="71"/>
        <v>2</v>
      </c>
      <c r="CP30" s="24">
        <f t="shared" si="71"/>
        <v>1</v>
      </c>
      <c r="CQ30" s="21">
        <f t="shared" si="71"/>
        <v>0</v>
      </c>
      <c r="CR30" s="21"/>
      <c r="CS30" s="39">
        <f>SUM(BS30:CQ30)</f>
        <v>52.5</v>
      </c>
      <c r="CT30" s="47">
        <f t="shared" si="66"/>
        <v>79</v>
      </c>
      <c r="CU30" s="24"/>
      <c r="CV30" s="21">
        <f t="shared" ref="CV30:DL30" si="72">SUM(CV29/2)</f>
        <v>0</v>
      </c>
      <c r="CW30" s="21">
        <f t="shared" si="72"/>
        <v>0</v>
      </c>
      <c r="CX30" s="21">
        <f t="shared" si="72"/>
        <v>0</v>
      </c>
      <c r="CY30" s="21">
        <f t="shared" si="72"/>
        <v>0</v>
      </c>
      <c r="CZ30" s="21">
        <f t="shared" si="72"/>
        <v>0</v>
      </c>
      <c r="DA30" s="21">
        <f t="shared" si="72"/>
        <v>0</v>
      </c>
      <c r="DB30" s="21">
        <f t="shared" si="72"/>
        <v>0</v>
      </c>
      <c r="DC30" s="21">
        <f t="shared" si="72"/>
        <v>0</v>
      </c>
      <c r="DD30" s="24">
        <f t="shared" si="72"/>
        <v>0</v>
      </c>
      <c r="DE30" s="21">
        <f t="shared" si="72"/>
        <v>0</v>
      </c>
      <c r="DF30" s="21">
        <f t="shared" si="72"/>
        <v>0</v>
      </c>
      <c r="DG30" s="21">
        <f t="shared" si="72"/>
        <v>0</v>
      </c>
      <c r="DH30" s="21">
        <f t="shared" si="72"/>
        <v>0</v>
      </c>
      <c r="DI30" s="21">
        <f t="shared" si="72"/>
        <v>0</v>
      </c>
      <c r="DJ30" s="21">
        <f t="shared" si="72"/>
        <v>0</v>
      </c>
      <c r="DK30" s="21">
        <f t="shared" si="72"/>
        <v>0</v>
      </c>
      <c r="DL30" s="21">
        <f t="shared" si="72"/>
        <v>0</v>
      </c>
      <c r="DM30" s="48">
        <f t="shared" si="67"/>
        <v>0</v>
      </c>
      <c r="DN30" s="48">
        <f t="shared" si="15"/>
        <v>147.5</v>
      </c>
      <c r="DO30" s="49"/>
      <c r="DP30" s="49"/>
      <c r="DQ30" s="48"/>
      <c r="DR30" s="20"/>
    </row>
    <row r="31" spans="1:122" x14ac:dyDescent="0.25">
      <c r="A31" s="93"/>
      <c r="B31" s="103" t="s">
        <v>90</v>
      </c>
      <c r="C31" s="103" t="s">
        <v>91</v>
      </c>
      <c r="D31" s="45" t="s">
        <v>70</v>
      </c>
      <c r="E31" s="21">
        <v>1</v>
      </c>
      <c r="F31" s="21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30">
        <v>0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1">
        <v>1</v>
      </c>
      <c r="V31" s="21">
        <v>1</v>
      </c>
      <c r="W31" s="39">
        <f t="shared" si="63"/>
        <v>17</v>
      </c>
      <c r="X31" s="31">
        <v>0</v>
      </c>
      <c r="Y31" s="25">
        <v>0</v>
      </c>
      <c r="Z31" s="23">
        <v>1</v>
      </c>
      <c r="AA31" s="26">
        <v>1</v>
      </c>
      <c r="AB31" s="26">
        <v>1</v>
      </c>
      <c r="AC31" s="26">
        <v>1</v>
      </c>
      <c r="AD31" s="22">
        <v>1</v>
      </c>
      <c r="AE31" s="24">
        <v>1</v>
      </c>
      <c r="AF31" s="22">
        <v>2</v>
      </c>
      <c r="AG31" s="24">
        <v>1</v>
      </c>
      <c r="AH31" s="22">
        <v>1</v>
      </c>
      <c r="AI31" s="22">
        <v>1</v>
      </c>
      <c r="AJ31" s="22">
        <v>1</v>
      </c>
      <c r="AK31" s="22">
        <v>1</v>
      </c>
      <c r="AL31" s="22">
        <v>1</v>
      </c>
      <c r="AM31" s="22">
        <v>1</v>
      </c>
      <c r="AN31" s="22">
        <v>1</v>
      </c>
      <c r="AO31" s="24">
        <v>1</v>
      </c>
      <c r="AP31" s="24">
        <v>1</v>
      </c>
      <c r="AQ31" s="21">
        <v>0</v>
      </c>
      <c r="AR31" s="21">
        <v>1</v>
      </c>
      <c r="AS31" s="21">
        <v>1</v>
      </c>
      <c r="AT31" s="24">
        <v>1</v>
      </c>
      <c r="AU31" s="21">
        <v>1</v>
      </c>
      <c r="AV31" s="21">
        <v>1</v>
      </c>
      <c r="AW31" s="21">
        <v>0</v>
      </c>
      <c r="AX31" s="39">
        <f t="shared" si="2"/>
        <v>23</v>
      </c>
      <c r="AY31" s="32">
        <f t="shared" si="64"/>
        <v>40</v>
      </c>
      <c r="AZ31" s="24">
        <v>1</v>
      </c>
      <c r="BA31" s="21">
        <v>1</v>
      </c>
      <c r="BB31" s="21">
        <v>1</v>
      </c>
      <c r="BC31" s="21">
        <v>1</v>
      </c>
      <c r="BD31" s="21">
        <v>1</v>
      </c>
      <c r="BE31" s="21">
        <v>1</v>
      </c>
      <c r="BF31" s="21">
        <v>1</v>
      </c>
      <c r="BG31" s="21">
        <v>1</v>
      </c>
      <c r="BH31" s="21">
        <v>1</v>
      </c>
      <c r="BI31" s="24">
        <v>1</v>
      </c>
      <c r="BJ31" s="22">
        <v>1</v>
      </c>
      <c r="BK31" s="22">
        <v>1</v>
      </c>
      <c r="BL31" s="22">
        <v>1</v>
      </c>
      <c r="BM31" s="22">
        <v>1</v>
      </c>
      <c r="BN31" s="22">
        <v>1</v>
      </c>
      <c r="BO31" s="22">
        <v>1</v>
      </c>
      <c r="BP31" s="21">
        <v>1</v>
      </c>
      <c r="BQ31" s="21">
        <v>0</v>
      </c>
      <c r="BR31" s="39">
        <f t="shared" si="65"/>
        <v>17</v>
      </c>
      <c r="BS31" s="21">
        <v>0</v>
      </c>
      <c r="BT31" s="22">
        <v>0</v>
      </c>
      <c r="BU31" s="22">
        <v>1</v>
      </c>
      <c r="BV31" s="22">
        <v>1</v>
      </c>
      <c r="BW31" s="22">
        <v>1</v>
      </c>
      <c r="BX31" s="22">
        <v>1</v>
      </c>
      <c r="BY31" s="22">
        <v>1</v>
      </c>
      <c r="BZ31" s="24">
        <v>1</v>
      </c>
      <c r="CA31" s="22">
        <v>1</v>
      </c>
      <c r="CB31" s="24">
        <v>1</v>
      </c>
      <c r="CC31" s="22">
        <v>1</v>
      </c>
      <c r="CD31" s="22">
        <v>1</v>
      </c>
      <c r="CE31" s="33">
        <v>1</v>
      </c>
      <c r="CF31" s="33">
        <v>1</v>
      </c>
      <c r="CG31" s="33">
        <v>1</v>
      </c>
      <c r="CH31" s="33">
        <v>1</v>
      </c>
      <c r="CI31" s="22">
        <v>1</v>
      </c>
      <c r="CJ31" s="24">
        <v>1</v>
      </c>
      <c r="CK31" s="24">
        <v>1</v>
      </c>
      <c r="CL31" s="21">
        <v>1</v>
      </c>
      <c r="CM31" s="21">
        <v>1</v>
      </c>
      <c r="CN31" s="21">
        <v>1</v>
      </c>
      <c r="CO31" s="21">
        <v>1</v>
      </c>
      <c r="CP31" s="24">
        <v>0</v>
      </c>
      <c r="CQ31" s="21">
        <v>0</v>
      </c>
      <c r="CR31" s="21">
        <v>0</v>
      </c>
      <c r="CS31" s="39">
        <f>SUM(BS31:CR31)</f>
        <v>21</v>
      </c>
      <c r="CT31" s="47">
        <f t="shared" si="66"/>
        <v>38</v>
      </c>
      <c r="CU31" s="24">
        <v>0</v>
      </c>
      <c r="CV31" s="21">
        <v>3</v>
      </c>
      <c r="CW31" s="21">
        <v>3</v>
      </c>
      <c r="CX31" s="21">
        <v>3</v>
      </c>
      <c r="CY31" s="21">
        <v>3</v>
      </c>
      <c r="CZ31" s="21">
        <v>0</v>
      </c>
      <c r="DA31" s="21">
        <v>0</v>
      </c>
      <c r="DB31" s="21">
        <v>0</v>
      </c>
      <c r="DC31" s="21">
        <v>0</v>
      </c>
      <c r="DD31" s="24">
        <v>0</v>
      </c>
      <c r="DE31" s="22">
        <v>0</v>
      </c>
      <c r="DF31" s="22">
        <v>0</v>
      </c>
      <c r="DG31" s="22">
        <v>0</v>
      </c>
      <c r="DH31" s="22">
        <v>0</v>
      </c>
      <c r="DI31" s="22">
        <v>0</v>
      </c>
      <c r="DJ31" s="22">
        <v>0</v>
      </c>
      <c r="DK31" s="21">
        <v>0</v>
      </c>
      <c r="DL31" s="21">
        <v>0</v>
      </c>
      <c r="DM31" s="48">
        <f t="shared" si="67"/>
        <v>12</v>
      </c>
      <c r="DN31" s="48">
        <f t="shared" si="15"/>
        <v>90</v>
      </c>
      <c r="DO31" s="49">
        <v>0</v>
      </c>
      <c r="DP31" s="49">
        <v>0</v>
      </c>
      <c r="DQ31" s="48"/>
      <c r="DR31" s="20"/>
    </row>
    <row r="32" spans="1:122" x14ac:dyDescent="0.25">
      <c r="A32" s="93"/>
      <c r="B32" s="104"/>
      <c r="C32" s="104"/>
      <c r="D32" s="45" t="s">
        <v>67</v>
      </c>
      <c r="E32" s="21">
        <f t="shared" ref="E32" si="73">SUM(E31/2)</f>
        <v>0.5</v>
      </c>
      <c r="F32" s="21">
        <f t="shared" ref="F32:V32" si="74">SUM(F31/2)</f>
        <v>0.5</v>
      </c>
      <c r="G32" s="21">
        <f t="shared" si="74"/>
        <v>0.5</v>
      </c>
      <c r="H32" s="21">
        <f t="shared" si="74"/>
        <v>0.5</v>
      </c>
      <c r="I32" s="21">
        <f t="shared" si="74"/>
        <v>0.5</v>
      </c>
      <c r="J32" s="21">
        <f t="shared" si="74"/>
        <v>0.5</v>
      </c>
      <c r="K32" s="21">
        <f t="shared" si="74"/>
        <v>0.5</v>
      </c>
      <c r="L32" s="21">
        <f t="shared" si="74"/>
        <v>0.5</v>
      </c>
      <c r="M32" s="21">
        <f t="shared" si="74"/>
        <v>0.5</v>
      </c>
      <c r="N32" s="30">
        <f t="shared" si="74"/>
        <v>0</v>
      </c>
      <c r="O32" s="21">
        <f t="shared" si="74"/>
        <v>0.5</v>
      </c>
      <c r="P32" s="21">
        <f t="shared" si="74"/>
        <v>0.5</v>
      </c>
      <c r="Q32" s="21">
        <f t="shared" si="74"/>
        <v>0.5</v>
      </c>
      <c r="R32" s="21">
        <f t="shared" si="74"/>
        <v>0.5</v>
      </c>
      <c r="S32" s="21">
        <f t="shared" si="74"/>
        <v>0.5</v>
      </c>
      <c r="T32" s="21">
        <f t="shared" si="74"/>
        <v>0.5</v>
      </c>
      <c r="U32" s="21">
        <f t="shared" si="74"/>
        <v>0.5</v>
      </c>
      <c r="V32" s="21">
        <f t="shared" si="74"/>
        <v>0.5</v>
      </c>
      <c r="W32" s="39">
        <f t="shared" si="63"/>
        <v>8.5</v>
      </c>
      <c r="X32" s="31">
        <v>0</v>
      </c>
      <c r="Y32" s="25">
        <v>0</v>
      </c>
      <c r="Z32" s="23">
        <f t="shared" ref="Z32:AW32" si="75">SUM(Z31/2)</f>
        <v>0.5</v>
      </c>
      <c r="AA32" s="25">
        <f t="shared" si="75"/>
        <v>0.5</v>
      </c>
      <c r="AB32" s="25">
        <f t="shared" si="75"/>
        <v>0.5</v>
      </c>
      <c r="AC32" s="25">
        <f t="shared" si="75"/>
        <v>0.5</v>
      </c>
      <c r="AD32" s="21">
        <f t="shared" si="75"/>
        <v>0.5</v>
      </c>
      <c r="AE32" s="24">
        <f t="shared" si="75"/>
        <v>0.5</v>
      </c>
      <c r="AF32" s="21">
        <f t="shared" si="75"/>
        <v>1</v>
      </c>
      <c r="AG32" s="24">
        <f t="shared" si="75"/>
        <v>0.5</v>
      </c>
      <c r="AH32" s="21">
        <f t="shared" si="75"/>
        <v>0.5</v>
      </c>
      <c r="AI32" s="21">
        <f t="shared" si="75"/>
        <v>0.5</v>
      </c>
      <c r="AJ32" s="21">
        <f t="shared" si="75"/>
        <v>0.5</v>
      </c>
      <c r="AK32" s="21">
        <f t="shared" si="75"/>
        <v>0.5</v>
      </c>
      <c r="AL32" s="21">
        <f t="shared" si="75"/>
        <v>0.5</v>
      </c>
      <c r="AM32" s="21">
        <f t="shared" si="75"/>
        <v>0.5</v>
      </c>
      <c r="AN32" s="21">
        <f t="shared" si="75"/>
        <v>0.5</v>
      </c>
      <c r="AO32" s="24">
        <f t="shared" si="75"/>
        <v>0.5</v>
      </c>
      <c r="AP32" s="24">
        <f t="shared" si="75"/>
        <v>0.5</v>
      </c>
      <c r="AQ32" s="21">
        <f t="shared" si="75"/>
        <v>0</v>
      </c>
      <c r="AR32" s="21">
        <f t="shared" si="75"/>
        <v>0.5</v>
      </c>
      <c r="AS32" s="21">
        <f t="shared" si="75"/>
        <v>0.5</v>
      </c>
      <c r="AT32" s="24">
        <f t="shared" si="75"/>
        <v>0.5</v>
      </c>
      <c r="AU32" s="21">
        <f t="shared" si="75"/>
        <v>0.5</v>
      </c>
      <c r="AV32" s="21">
        <f t="shared" si="75"/>
        <v>0.5</v>
      </c>
      <c r="AW32" s="21">
        <f t="shared" si="75"/>
        <v>0</v>
      </c>
      <c r="AX32" s="39">
        <f t="shared" si="2"/>
        <v>11.5</v>
      </c>
      <c r="AY32" s="32">
        <f t="shared" si="64"/>
        <v>20</v>
      </c>
      <c r="AZ32" s="24">
        <f t="shared" ref="AZ32:BP32" si="76">SUM(AZ31/2)</f>
        <v>0.5</v>
      </c>
      <c r="BA32" s="21">
        <f t="shared" si="76"/>
        <v>0.5</v>
      </c>
      <c r="BB32" s="21">
        <f t="shared" si="76"/>
        <v>0.5</v>
      </c>
      <c r="BC32" s="21">
        <f t="shared" si="76"/>
        <v>0.5</v>
      </c>
      <c r="BD32" s="21">
        <f t="shared" si="76"/>
        <v>0.5</v>
      </c>
      <c r="BE32" s="21">
        <f t="shared" si="76"/>
        <v>0.5</v>
      </c>
      <c r="BF32" s="21">
        <f t="shared" si="76"/>
        <v>0.5</v>
      </c>
      <c r="BG32" s="21">
        <f t="shared" si="76"/>
        <v>0.5</v>
      </c>
      <c r="BH32" s="21">
        <f t="shared" si="76"/>
        <v>0.5</v>
      </c>
      <c r="BI32" s="24">
        <f t="shared" si="76"/>
        <v>0.5</v>
      </c>
      <c r="BJ32" s="21">
        <f t="shared" si="76"/>
        <v>0.5</v>
      </c>
      <c r="BK32" s="21">
        <f t="shared" si="76"/>
        <v>0.5</v>
      </c>
      <c r="BL32" s="21">
        <f t="shared" si="76"/>
        <v>0.5</v>
      </c>
      <c r="BM32" s="21">
        <f t="shared" si="76"/>
        <v>0.5</v>
      </c>
      <c r="BN32" s="21">
        <f t="shared" si="76"/>
        <v>0.5</v>
      </c>
      <c r="BO32" s="21">
        <f t="shared" si="76"/>
        <v>0.5</v>
      </c>
      <c r="BP32" s="21">
        <f t="shared" si="76"/>
        <v>0.5</v>
      </c>
      <c r="BQ32" s="21">
        <v>0</v>
      </c>
      <c r="BR32" s="39">
        <f t="shared" si="65"/>
        <v>8.5</v>
      </c>
      <c r="BS32" s="21">
        <v>0</v>
      </c>
      <c r="BT32" s="21">
        <f t="shared" ref="BT32:CR32" si="77">SUM(BT31/2)</f>
        <v>0</v>
      </c>
      <c r="BU32" s="21">
        <f t="shared" si="77"/>
        <v>0.5</v>
      </c>
      <c r="BV32" s="21">
        <f t="shared" si="77"/>
        <v>0.5</v>
      </c>
      <c r="BW32" s="21">
        <f t="shared" si="77"/>
        <v>0.5</v>
      </c>
      <c r="BX32" s="21">
        <f t="shared" si="77"/>
        <v>0.5</v>
      </c>
      <c r="BY32" s="21">
        <f t="shared" si="77"/>
        <v>0.5</v>
      </c>
      <c r="BZ32" s="24">
        <f t="shared" si="77"/>
        <v>0.5</v>
      </c>
      <c r="CA32" s="21">
        <f t="shared" si="77"/>
        <v>0.5</v>
      </c>
      <c r="CB32" s="24">
        <f t="shared" si="77"/>
        <v>0.5</v>
      </c>
      <c r="CC32" s="21">
        <f t="shared" si="77"/>
        <v>0.5</v>
      </c>
      <c r="CD32" s="21">
        <f t="shared" si="77"/>
        <v>0.5</v>
      </c>
      <c r="CE32" s="33">
        <f t="shared" si="77"/>
        <v>0.5</v>
      </c>
      <c r="CF32" s="33">
        <f t="shared" si="77"/>
        <v>0.5</v>
      </c>
      <c r="CG32" s="33">
        <f t="shared" si="77"/>
        <v>0.5</v>
      </c>
      <c r="CH32" s="33">
        <f t="shared" si="77"/>
        <v>0.5</v>
      </c>
      <c r="CI32" s="21">
        <f t="shared" si="77"/>
        <v>0.5</v>
      </c>
      <c r="CJ32" s="24">
        <f t="shared" si="77"/>
        <v>0.5</v>
      </c>
      <c r="CK32" s="24">
        <f t="shared" si="77"/>
        <v>0.5</v>
      </c>
      <c r="CL32" s="21">
        <f t="shared" si="77"/>
        <v>0.5</v>
      </c>
      <c r="CM32" s="21">
        <f t="shared" si="77"/>
        <v>0.5</v>
      </c>
      <c r="CN32" s="21">
        <f t="shared" si="77"/>
        <v>0.5</v>
      </c>
      <c r="CO32" s="21">
        <f t="shared" si="77"/>
        <v>0.5</v>
      </c>
      <c r="CP32" s="24">
        <f t="shared" si="77"/>
        <v>0</v>
      </c>
      <c r="CQ32" s="21">
        <f t="shared" si="77"/>
        <v>0</v>
      </c>
      <c r="CR32" s="21">
        <f t="shared" si="77"/>
        <v>0</v>
      </c>
      <c r="CS32" s="39">
        <f>SUM(BS32:CQ32)</f>
        <v>10.5</v>
      </c>
      <c r="CT32" s="47">
        <f t="shared" si="66"/>
        <v>19</v>
      </c>
      <c r="CU32" s="24">
        <f t="shared" ref="CU32:DK32" si="78">SUM(CU31/2)</f>
        <v>0</v>
      </c>
      <c r="CV32" s="21">
        <f t="shared" si="78"/>
        <v>1.5</v>
      </c>
      <c r="CW32" s="21">
        <f t="shared" si="78"/>
        <v>1.5</v>
      </c>
      <c r="CX32" s="21">
        <f t="shared" si="78"/>
        <v>1.5</v>
      </c>
      <c r="CY32" s="21">
        <f t="shared" si="78"/>
        <v>1.5</v>
      </c>
      <c r="CZ32" s="21">
        <f t="shared" si="78"/>
        <v>0</v>
      </c>
      <c r="DA32" s="21">
        <f t="shared" si="78"/>
        <v>0</v>
      </c>
      <c r="DB32" s="21">
        <f t="shared" si="78"/>
        <v>0</v>
      </c>
      <c r="DC32" s="21">
        <f t="shared" si="78"/>
        <v>0</v>
      </c>
      <c r="DD32" s="24">
        <f t="shared" si="78"/>
        <v>0</v>
      </c>
      <c r="DE32" s="21">
        <f t="shared" si="78"/>
        <v>0</v>
      </c>
      <c r="DF32" s="21">
        <f t="shared" si="78"/>
        <v>0</v>
      </c>
      <c r="DG32" s="21">
        <f t="shared" si="78"/>
        <v>0</v>
      </c>
      <c r="DH32" s="21">
        <f t="shared" si="78"/>
        <v>0</v>
      </c>
      <c r="DI32" s="21">
        <f t="shared" si="78"/>
        <v>0</v>
      </c>
      <c r="DJ32" s="21">
        <f t="shared" si="78"/>
        <v>0</v>
      </c>
      <c r="DK32" s="21">
        <f t="shared" si="78"/>
        <v>0</v>
      </c>
      <c r="DL32" s="21">
        <v>0</v>
      </c>
      <c r="DM32" s="48">
        <f t="shared" si="67"/>
        <v>6</v>
      </c>
      <c r="DN32" s="48">
        <f t="shared" si="15"/>
        <v>45</v>
      </c>
      <c r="DO32" s="49"/>
      <c r="DP32" s="49"/>
      <c r="DQ32" s="48"/>
      <c r="DR32" s="20"/>
    </row>
    <row r="33" spans="1:122" x14ac:dyDescent="0.25">
      <c r="A33" s="93"/>
      <c r="B33" s="103" t="s">
        <v>92</v>
      </c>
      <c r="C33" s="103" t="s">
        <v>93</v>
      </c>
      <c r="D33" s="45" t="s">
        <v>70</v>
      </c>
      <c r="E33" s="21">
        <v>2</v>
      </c>
      <c r="F33" s="21">
        <v>2</v>
      </c>
      <c r="G33" s="21">
        <v>2</v>
      </c>
      <c r="H33" s="21">
        <v>2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30">
        <v>2</v>
      </c>
      <c r="O33" s="22">
        <v>2</v>
      </c>
      <c r="P33" s="22">
        <v>2</v>
      </c>
      <c r="Q33" s="22">
        <v>2</v>
      </c>
      <c r="R33" s="22">
        <v>2</v>
      </c>
      <c r="S33" s="22">
        <v>2</v>
      </c>
      <c r="T33" s="22">
        <v>2</v>
      </c>
      <c r="U33" s="21">
        <v>2</v>
      </c>
      <c r="V33" s="21">
        <v>0</v>
      </c>
      <c r="W33" s="39">
        <f t="shared" si="63"/>
        <v>34</v>
      </c>
      <c r="X33" s="31">
        <v>0</v>
      </c>
      <c r="Y33" s="25">
        <v>2</v>
      </c>
      <c r="Z33" s="23">
        <v>2</v>
      </c>
      <c r="AA33" s="26">
        <v>2</v>
      </c>
      <c r="AB33" s="26">
        <v>2</v>
      </c>
      <c r="AC33" s="26">
        <v>2</v>
      </c>
      <c r="AD33" s="22">
        <v>2</v>
      </c>
      <c r="AE33" s="24">
        <v>1</v>
      </c>
      <c r="AF33" s="22">
        <v>2</v>
      </c>
      <c r="AG33" s="24">
        <v>1</v>
      </c>
      <c r="AH33" s="22">
        <v>2</v>
      </c>
      <c r="AI33" s="22">
        <v>2</v>
      </c>
      <c r="AJ33" s="22">
        <v>1</v>
      </c>
      <c r="AK33" s="22">
        <v>2</v>
      </c>
      <c r="AL33" s="22">
        <v>1</v>
      </c>
      <c r="AM33" s="22">
        <v>2</v>
      </c>
      <c r="AN33" s="22">
        <v>1</v>
      </c>
      <c r="AO33" s="24">
        <v>2</v>
      </c>
      <c r="AP33" s="24">
        <v>1</v>
      </c>
      <c r="AQ33" s="21">
        <v>0</v>
      </c>
      <c r="AR33" s="21">
        <v>3</v>
      </c>
      <c r="AS33" s="21">
        <v>3</v>
      </c>
      <c r="AT33" s="24">
        <v>2</v>
      </c>
      <c r="AU33" s="21">
        <v>3</v>
      </c>
      <c r="AV33" s="21">
        <v>3</v>
      </c>
      <c r="AW33" s="21">
        <v>2</v>
      </c>
      <c r="AX33" s="39">
        <f t="shared" si="2"/>
        <v>46</v>
      </c>
      <c r="AY33" s="32">
        <f t="shared" si="64"/>
        <v>80</v>
      </c>
      <c r="AZ33" s="24">
        <v>3</v>
      </c>
      <c r="BA33" s="21">
        <v>2</v>
      </c>
      <c r="BB33" s="21">
        <v>2</v>
      </c>
      <c r="BC33" s="21">
        <v>2</v>
      </c>
      <c r="BD33" s="21">
        <v>2</v>
      </c>
      <c r="BE33" s="21">
        <v>2</v>
      </c>
      <c r="BF33" s="21">
        <v>2</v>
      </c>
      <c r="BG33" s="21">
        <v>2</v>
      </c>
      <c r="BH33" s="21">
        <v>2</v>
      </c>
      <c r="BI33" s="24">
        <v>1</v>
      </c>
      <c r="BJ33" s="21">
        <v>2</v>
      </c>
      <c r="BK33" s="21">
        <v>2</v>
      </c>
      <c r="BL33" s="21">
        <v>2</v>
      </c>
      <c r="BM33" s="21">
        <v>2</v>
      </c>
      <c r="BN33" s="22">
        <v>2</v>
      </c>
      <c r="BO33" s="22">
        <v>1</v>
      </c>
      <c r="BP33" s="21">
        <v>2</v>
      </c>
      <c r="BQ33" s="21">
        <v>1</v>
      </c>
      <c r="BR33" s="39">
        <f t="shared" si="65"/>
        <v>34</v>
      </c>
      <c r="BS33" s="21">
        <v>0</v>
      </c>
      <c r="BT33" s="22">
        <v>0</v>
      </c>
      <c r="BU33" s="22">
        <v>5</v>
      </c>
      <c r="BV33" s="22">
        <v>3</v>
      </c>
      <c r="BW33" s="22">
        <v>3</v>
      </c>
      <c r="BX33" s="22">
        <v>3</v>
      </c>
      <c r="BY33" s="22">
        <v>3</v>
      </c>
      <c r="BZ33" s="24">
        <v>2</v>
      </c>
      <c r="CA33" s="22">
        <v>3</v>
      </c>
      <c r="CB33" s="24">
        <v>2</v>
      </c>
      <c r="CC33" s="22">
        <v>4</v>
      </c>
      <c r="CD33" s="22">
        <v>4</v>
      </c>
      <c r="CE33" s="33">
        <v>4</v>
      </c>
      <c r="CF33" s="33">
        <v>2</v>
      </c>
      <c r="CG33" s="33">
        <v>1</v>
      </c>
      <c r="CH33" s="33">
        <v>1</v>
      </c>
      <c r="CI33" s="22">
        <v>2</v>
      </c>
      <c r="CJ33" s="24">
        <v>1</v>
      </c>
      <c r="CK33" s="24">
        <v>1</v>
      </c>
      <c r="CL33" s="21">
        <v>3</v>
      </c>
      <c r="CM33" s="21">
        <v>3</v>
      </c>
      <c r="CN33" s="21">
        <v>3</v>
      </c>
      <c r="CO33" s="21">
        <v>4</v>
      </c>
      <c r="CP33" s="24">
        <v>1</v>
      </c>
      <c r="CQ33" s="21"/>
      <c r="CR33" s="21">
        <v>0</v>
      </c>
      <c r="CS33" s="39">
        <f>SUM(BS33:CR33)</f>
        <v>58</v>
      </c>
      <c r="CT33" s="47">
        <f t="shared" si="66"/>
        <v>92</v>
      </c>
      <c r="CU33" s="24"/>
      <c r="CV33" s="21"/>
      <c r="CW33" s="21"/>
      <c r="CX33" s="21"/>
      <c r="CY33" s="21"/>
      <c r="CZ33" s="21"/>
      <c r="DA33" s="21"/>
      <c r="DB33" s="21"/>
      <c r="DC33" s="21"/>
      <c r="DD33" s="24"/>
      <c r="DE33" s="21"/>
      <c r="DF33" s="21"/>
      <c r="DG33" s="21"/>
      <c r="DH33" s="21"/>
      <c r="DI33" s="22"/>
      <c r="DJ33" s="22"/>
      <c r="DK33" s="21"/>
      <c r="DL33" s="21"/>
      <c r="DM33" s="48">
        <f t="shared" si="67"/>
        <v>0</v>
      </c>
      <c r="DN33" s="48">
        <f t="shared" si="15"/>
        <v>172</v>
      </c>
      <c r="DO33" s="49">
        <v>0</v>
      </c>
      <c r="DP33" s="49">
        <v>0</v>
      </c>
      <c r="DQ33" s="48"/>
      <c r="DR33" s="20"/>
    </row>
    <row r="34" spans="1:122" x14ac:dyDescent="0.25">
      <c r="A34" s="93"/>
      <c r="B34" s="104"/>
      <c r="C34" s="104"/>
      <c r="D34" s="45" t="s">
        <v>67</v>
      </c>
      <c r="E34" s="21">
        <f t="shared" ref="E34" si="79">SUM(E33/2)</f>
        <v>1</v>
      </c>
      <c r="F34" s="21">
        <f t="shared" ref="F34:V34" si="80">SUM(F33/2)</f>
        <v>1</v>
      </c>
      <c r="G34" s="21">
        <f t="shared" si="80"/>
        <v>1</v>
      </c>
      <c r="H34" s="21">
        <f t="shared" si="80"/>
        <v>1</v>
      </c>
      <c r="I34" s="21">
        <f t="shared" si="80"/>
        <v>1</v>
      </c>
      <c r="J34" s="21">
        <f t="shared" si="80"/>
        <v>1</v>
      </c>
      <c r="K34" s="21">
        <f t="shared" si="80"/>
        <v>1</v>
      </c>
      <c r="L34" s="21">
        <f t="shared" si="80"/>
        <v>1</v>
      </c>
      <c r="M34" s="21">
        <f t="shared" si="80"/>
        <v>1</v>
      </c>
      <c r="N34" s="30">
        <f t="shared" si="80"/>
        <v>1</v>
      </c>
      <c r="O34" s="21">
        <f t="shared" si="80"/>
        <v>1</v>
      </c>
      <c r="P34" s="21">
        <f t="shared" si="80"/>
        <v>1</v>
      </c>
      <c r="Q34" s="21">
        <f t="shared" si="80"/>
        <v>1</v>
      </c>
      <c r="R34" s="21">
        <f t="shared" si="80"/>
        <v>1</v>
      </c>
      <c r="S34" s="21">
        <f t="shared" si="80"/>
        <v>1</v>
      </c>
      <c r="T34" s="21">
        <f t="shared" si="80"/>
        <v>1</v>
      </c>
      <c r="U34" s="21">
        <f t="shared" si="80"/>
        <v>1</v>
      </c>
      <c r="V34" s="21">
        <f t="shared" si="80"/>
        <v>0</v>
      </c>
      <c r="W34" s="39">
        <f t="shared" si="63"/>
        <v>17</v>
      </c>
      <c r="X34" s="31">
        <v>0</v>
      </c>
      <c r="Y34" s="25"/>
      <c r="Z34" s="23">
        <f t="shared" ref="Z34:AW34" si="81">SUM(Z33/2)</f>
        <v>1</v>
      </c>
      <c r="AA34" s="25">
        <f t="shared" si="81"/>
        <v>1</v>
      </c>
      <c r="AB34" s="25">
        <f t="shared" si="81"/>
        <v>1</v>
      </c>
      <c r="AC34" s="25">
        <f t="shared" si="81"/>
        <v>1</v>
      </c>
      <c r="AD34" s="21">
        <f t="shared" si="81"/>
        <v>1</v>
      </c>
      <c r="AE34" s="24">
        <f t="shared" si="81"/>
        <v>0.5</v>
      </c>
      <c r="AF34" s="21">
        <f t="shared" si="81"/>
        <v>1</v>
      </c>
      <c r="AG34" s="24">
        <f t="shared" si="81"/>
        <v>0.5</v>
      </c>
      <c r="AH34" s="21">
        <f t="shared" si="81"/>
        <v>1</v>
      </c>
      <c r="AI34" s="21">
        <f t="shared" si="81"/>
        <v>1</v>
      </c>
      <c r="AJ34" s="21">
        <f t="shared" si="81"/>
        <v>0.5</v>
      </c>
      <c r="AK34" s="21">
        <f t="shared" si="81"/>
        <v>1</v>
      </c>
      <c r="AL34" s="21">
        <f t="shared" si="81"/>
        <v>0.5</v>
      </c>
      <c r="AM34" s="21">
        <f t="shared" si="81"/>
        <v>1</v>
      </c>
      <c r="AN34" s="21">
        <f t="shared" si="81"/>
        <v>0.5</v>
      </c>
      <c r="AO34" s="24">
        <f t="shared" si="81"/>
        <v>1</v>
      </c>
      <c r="AP34" s="24">
        <f t="shared" si="81"/>
        <v>0.5</v>
      </c>
      <c r="AQ34" s="21">
        <f t="shared" si="81"/>
        <v>0</v>
      </c>
      <c r="AR34" s="21">
        <f t="shared" si="81"/>
        <v>1.5</v>
      </c>
      <c r="AS34" s="21">
        <f t="shared" si="81"/>
        <v>1.5</v>
      </c>
      <c r="AT34" s="24">
        <f t="shared" si="81"/>
        <v>1</v>
      </c>
      <c r="AU34" s="21">
        <f t="shared" si="81"/>
        <v>1.5</v>
      </c>
      <c r="AV34" s="21">
        <f t="shared" si="81"/>
        <v>1.5</v>
      </c>
      <c r="AW34" s="21">
        <f t="shared" si="81"/>
        <v>1</v>
      </c>
      <c r="AX34" s="39">
        <f t="shared" si="2"/>
        <v>22</v>
      </c>
      <c r="AY34" s="32">
        <f t="shared" si="64"/>
        <v>39</v>
      </c>
      <c r="AZ34" s="24">
        <f t="shared" ref="AZ34:BQ34" si="82">SUM(AZ33/2)</f>
        <v>1.5</v>
      </c>
      <c r="BA34" s="21">
        <f t="shared" si="82"/>
        <v>1</v>
      </c>
      <c r="BB34" s="21">
        <f t="shared" si="82"/>
        <v>1</v>
      </c>
      <c r="BC34" s="21">
        <f t="shared" si="82"/>
        <v>1</v>
      </c>
      <c r="BD34" s="21">
        <f t="shared" si="82"/>
        <v>1</v>
      </c>
      <c r="BE34" s="21">
        <f t="shared" si="82"/>
        <v>1</v>
      </c>
      <c r="BF34" s="21">
        <f t="shared" si="82"/>
        <v>1</v>
      </c>
      <c r="BG34" s="21">
        <f t="shared" si="82"/>
        <v>1</v>
      </c>
      <c r="BH34" s="21">
        <f t="shared" si="82"/>
        <v>1</v>
      </c>
      <c r="BI34" s="24">
        <f t="shared" si="82"/>
        <v>0.5</v>
      </c>
      <c r="BJ34" s="21">
        <f t="shared" si="82"/>
        <v>1</v>
      </c>
      <c r="BK34" s="21">
        <f t="shared" si="82"/>
        <v>1</v>
      </c>
      <c r="BL34" s="21">
        <f t="shared" si="82"/>
        <v>1</v>
      </c>
      <c r="BM34" s="21">
        <f t="shared" si="82"/>
        <v>1</v>
      </c>
      <c r="BN34" s="21">
        <f t="shared" si="82"/>
        <v>1</v>
      </c>
      <c r="BO34" s="21">
        <f t="shared" si="82"/>
        <v>0.5</v>
      </c>
      <c r="BP34" s="21">
        <f t="shared" si="82"/>
        <v>1</v>
      </c>
      <c r="BQ34" s="21">
        <f t="shared" si="82"/>
        <v>0.5</v>
      </c>
      <c r="BR34" s="39">
        <f t="shared" si="65"/>
        <v>17</v>
      </c>
      <c r="BS34" s="21"/>
      <c r="BT34" s="21">
        <f t="shared" ref="BT34:CL34" si="83">SUM(BT33/2)</f>
        <v>0</v>
      </c>
      <c r="BU34" s="21">
        <f t="shared" si="83"/>
        <v>2.5</v>
      </c>
      <c r="BV34" s="21">
        <f t="shared" si="83"/>
        <v>1.5</v>
      </c>
      <c r="BW34" s="21">
        <f t="shared" si="83"/>
        <v>1.5</v>
      </c>
      <c r="BX34" s="21">
        <f t="shared" si="83"/>
        <v>1.5</v>
      </c>
      <c r="BY34" s="21">
        <f t="shared" si="83"/>
        <v>1.5</v>
      </c>
      <c r="BZ34" s="24">
        <f t="shared" si="83"/>
        <v>1</v>
      </c>
      <c r="CA34" s="21">
        <f t="shared" si="83"/>
        <v>1.5</v>
      </c>
      <c r="CB34" s="24">
        <f t="shared" si="83"/>
        <v>1</v>
      </c>
      <c r="CC34" s="21">
        <f t="shared" si="83"/>
        <v>2</v>
      </c>
      <c r="CD34" s="21">
        <f t="shared" si="83"/>
        <v>2</v>
      </c>
      <c r="CE34" s="33">
        <f t="shared" si="83"/>
        <v>2</v>
      </c>
      <c r="CF34" s="33">
        <f t="shared" si="83"/>
        <v>1</v>
      </c>
      <c r="CG34" s="33">
        <f t="shared" si="83"/>
        <v>0.5</v>
      </c>
      <c r="CH34" s="33">
        <f t="shared" si="83"/>
        <v>0.5</v>
      </c>
      <c r="CI34" s="21">
        <f t="shared" si="83"/>
        <v>1</v>
      </c>
      <c r="CJ34" s="24">
        <f t="shared" si="83"/>
        <v>0.5</v>
      </c>
      <c r="CK34" s="24">
        <f t="shared" si="83"/>
        <v>0.5</v>
      </c>
      <c r="CL34" s="21">
        <f t="shared" si="83"/>
        <v>1.5</v>
      </c>
      <c r="CM34" s="21">
        <v>0</v>
      </c>
      <c r="CN34" s="21">
        <f>SUM(CN33/2)</f>
        <v>1.5</v>
      </c>
      <c r="CO34" s="21">
        <f>SUM(CO33/2)</f>
        <v>2</v>
      </c>
      <c r="CP34" s="24">
        <f>SUM(CP33/2)</f>
        <v>0.5</v>
      </c>
      <c r="CQ34" s="21">
        <f>SUM(CQ33/2)</f>
        <v>0</v>
      </c>
      <c r="CR34" s="21"/>
      <c r="CS34" s="39">
        <f>SUM(BS34:CQ34)</f>
        <v>27.5</v>
      </c>
      <c r="CT34" s="47">
        <f t="shared" si="66"/>
        <v>44.5</v>
      </c>
      <c r="CU34" s="24"/>
      <c r="CV34" s="21">
        <f t="shared" ref="CV34:DL34" si="84">SUM(CV33/2)</f>
        <v>0</v>
      </c>
      <c r="CW34" s="21">
        <f t="shared" si="84"/>
        <v>0</v>
      </c>
      <c r="CX34" s="21">
        <f t="shared" si="84"/>
        <v>0</v>
      </c>
      <c r="CY34" s="21">
        <f t="shared" si="84"/>
        <v>0</v>
      </c>
      <c r="CZ34" s="21">
        <f t="shared" si="84"/>
        <v>0</v>
      </c>
      <c r="DA34" s="21">
        <f t="shared" si="84"/>
        <v>0</v>
      </c>
      <c r="DB34" s="21">
        <f t="shared" si="84"/>
        <v>0</v>
      </c>
      <c r="DC34" s="21">
        <f t="shared" si="84"/>
        <v>0</v>
      </c>
      <c r="DD34" s="24">
        <f t="shared" si="84"/>
        <v>0</v>
      </c>
      <c r="DE34" s="21">
        <f t="shared" si="84"/>
        <v>0</v>
      </c>
      <c r="DF34" s="21">
        <f t="shared" si="84"/>
        <v>0</v>
      </c>
      <c r="DG34" s="21">
        <f t="shared" si="84"/>
        <v>0</v>
      </c>
      <c r="DH34" s="21">
        <f t="shared" si="84"/>
        <v>0</v>
      </c>
      <c r="DI34" s="21">
        <f t="shared" si="84"/>
        <v>0</v>
      </c>
      <c r="DJ34" s="21">
        <f t="shared" si="84"/>
        <v>0</v>
      </c>
      <c r="DK34" s="21">
        <f t="shared" si="84"/>
        <v>0</v>
      </c>
      <c r="DL34" s="21">
        <f t="shared" si="84"/>
        <v>0</v>
      </c>
      <c r="DM34" s="48">
        <f t="shared" si="67"/>
        <v>0</v>
      </c>
      <c r="DN34" s="48">
        <f t="shared" si="15"/>
        <v>83.5</v>
      </c>
      <c r="DO34" s="49"/>
      <c r="DP34" s="49"/>
      <c r="DQ34" s="48"/>
      <c r="DR34" s="20"/>
    </row>
    <row r="35" spans="1:122" x14ac:dyDescent="0.25">
      <c r="A35" s="93"/>
      <c r="B35" s="100" t="s">
        <v>94</v>
      </c>
      <c r="C35" s="100" t="s">
        <v>95</v>
      </c>
      <c r="D35" s="45" t="s">
        <v>70</v>
      </c>
      <c r="E35" s="37">
        <f>SUM(E37+E39+E41+E43+E45+E47)</f>
        <v>3</v>
      </c>
      <c r="F35" s="37">
        <f t="shared" ref="F35:V36" si="85">SUM(F37+F39+F41+F43+F45+F47)</f>
        <v>5</v>
      </c>
      <c r="G35" s="37">
        <f t="shared" si="85"/>
        <v>6</v>
      </c>
      <c r="H35" s="37">
        <f t="shared" si="85"/>
        <v>6</v>
      </c>
      <c r="I35" s="37">
        <f t="shared" si="85"/>
        <v>6</v>
      </c>
      <c r="J35" s="37">
        <f t="shared" si="85"/>
        <v>6</v>
      </c>
      <c r="K35" s="37">
        <f t="shared" si="85"/>
        <v>6</v>
      </c>
      <c r="L35" s="37">
        <f t="shared" si="85"/>
        <v>6</v>
      </c>
      <c r="M35" s="37">
        <f t="shared" si="85"/>
        <v>5</v>
      </c>
      <c r="N35" s="37">
        <f t="shared" si="85"/>
        <v>5</v>
      </c>
      <c r="O35" s="37">
        <f t="shared" si="85"/>
        <v>5</v>
      </c>
      <c r="P35" s="37">
        <f t="shared" si="85"/>
        <v>4</v>
      </c>
      <c r="Q35" s="37">
        <f t="shared" si="85"/>
        <v>4</v>
      </c>
      <c r="R35" s="37">
        <f t="shared" si="85"/>
        <v>4</v>
      </c>
      <c r="S35" s="37">
        <f t="shared" si="85"/>
        <v>4</v>
      </c>
      <c r="T35" s="37">
        <f t="shared" si="85"/>
        <v>4</v>
      </c>
      <c r="U35" s="37">
        <f t="shared" si="85"/>
        <v>4</v>
      </c>
      <c r="V35" s="37">
        <f t="shared" si="85"/>
        <v>2</v>
      </c>
      <c r="W35" s="39">
        <f t="shared" si="63"/>
        <v>85</v>
      </c>
      <c r="X35" s="50"/>
      <c r="Y35" s="37">
        <f t="shared" ref="Y35:AW36" si="86">SUM(Y37+Y39+Y41+Y43+Y45+Y47)</f>
        <v>0</v>
      </c>
      <c r="Z35" s="37">
        <f t="shared" si="86"/>
        <v>6</v>
      </c>
      <c r="AA35" s="37">
        <f t="shared" si="86"/>
        <v>5</v>
      </c>
      <c r="AB35" s="37">
        <f t="shared" si="86"/>
        <v>5</v>
      </c>
      <c r="AC35" s="37">
        <f t="shared" si="86"/>
        <v>5</v>
      </c>
      <c r="AD35" s="37">
        <f t="shared" si="86"/>
        <v>5</v>
      </c>
      <c r="AE35" s="37">
        <f t="shared" si="86"/>
        <v>4</v>
      </c>
      <c r="AF35" s="37">
        <f t="shared" si="86"/>
        <v>5</v>
      </c>
      <c r="AG35" s="37">
        <f t="shared" si="86"/>
        <v>5</v>
      </c>
      <c r="AH35" s="37">
        <f t="shared" si="86"/>
        <v>5</v>
      </c>
      <c r="AI35" s="37">
        <f t="shared" si="86"/>
        <v>5</v>
      </c>
      <c r="AJ35" s="37">
        <f t="shared" si="86"/>
        <v>5</v>
      </c>
      <c r="AK35" s="37">
        <f t="shared" si="86"/>
        <v>5</v>
      </c>
      <c r="AL35" s="37">
        <f t="shared" si="86"/>
        <v>6</v>
      </c>
      <c r="AM35" s="37">
        <f t="shared" si="86"/>
        <v>6</v>
      </c>
      <c r="AN35" s="37">
        <f t="shared" si="86"/>
        <v>6</v>
      </c>
      <c r="AO35" s="37">
        <f t="shared" si="86"/>
        <v>4</v>
      </c>
      <c r="AP35" s="37">
        <f t="shared" si="86"/>
        <v>5</v>
      </c>
      <c r="AQ35" s="37">
        <f t="shared" si="86"/>
        <v>0</v>
      </c>
      <c r="AR35" s="37">
        <f t="shared" si="86"/>
        <v>5</v>
      </c>
      <c r="AS35" s="37">
        <f t="shared" si="86"/>
        <v>4</v>
      </c>
      <c r="AT35" s="37">
        <f t="shared" si="86"/>
        <v>3</v>
      </c>
      <c r="AU35" s="37">
        <f t="shared" si="86"/>
        <v>5</v>
      </c>
      <c r="AV35" s="37">
        <f t="shared" si="86"/>
        <v>5</v>
      </c>
      <c r="AW35" s="37">
        <f t="shared" si="86"/>
        <v>0</v>
      </c>
      <c r="AX35" s="39">
        <f t="shared" si="2"/>
        <v>109</v>
      </c>
      <c r="AY35" s="40"/>
      <c r="AZ35" s="37">
        <f>SUM(AZ37+AZ39+AZ41+AZ43+AZ45+AZ47)</f>
        <v>1</v>
      </c>
      <c r="BA35" s="37">
        <f t="shared" ref="BA35:BQ35" si="87">SUM(BA37+BA39+BA41+BA43+BA45+BA47)</f>
        <v>2</v>
      </c>
      <c r="BB35" s="37">
        <f t="shared" si="87"/>
        <v>2</v>
      </c>
      <c r="BC35" s="37">
        <f t="shared" si="87"/>
        <v>2</v>
      </c>
      <c r="BD35" s="37">
        <f t="shared" si="87"/>
        <v>2</v>
      </c>
      <c r="BE35" s="37">
        <f t="shared" si="87"/>
        <v>2</v>
      </c>
      <c r="BF35" s="37">
        <f t="shared" si="87"/>
        <v>2</v>
      </c>
      <c r="BG35" s="37">
        <f t="shared" si="87"/>
        <v>2</v>
      </c>
      <c r="BH35" s="37">
        <f t="shared" si="87"/>
        <v>2</v>
      </c>
      <c r="BI35" s="37">
        <f t="shared" si="87"/>
        <v>2</v>
      </c>
      <c r="BJ35" s="37">
        <f t="shared" si="87"/>
        <v>2</v>
      </c>
      <c r="BK35" s="37">
        <f t="shared" si="87"/>
        <v>2</v>
      </c>
      <c r="BL35" s="37">
        <f t="shared" si="87"/>
        <v>2</v>
      </c>
      <c r="BM35" s="37">
        <f t="shared" si="87"/>
        <v>2</v>
      </c>
      <c r="BN35" s="37">
        <f t="shared" si="87"/>
        <v>2</v>
      </c>
      <c r="BO35" s="37">
        <f t="shared" si="87"/>
        <v>1</v>
      </c>
      <c r="BP35" s="37">
        <f t="shared" si="87"/>
        <v>2</v>
      </c>
      <c r="BQ35" s="37">
        <f t="shared" si="87"/>
        <v>2</v>
      </c>
      <c r="BR35" s="37">
        <f t="shared" ref="AZ35:DK36" si="88">SUM(BR37+BR39+BR41+BR43)</f>
        <v>34</v>
      </c>
      <c r="BS35" s="37">
        <f t="shared" ref="BS35:CR35" si="89">SUM(BS37+BS39+BS41+BS43+BS45+BS47)</f>
        <v>0</v>
      </c>
      <c r="BT35" s="37">
        <f t="shared" si="89"/>
        <v>0</v>
      </c>
      <c r="BU35" s="37">
        <f t="shared" si="89"/>
        <v>0</v>
      </c>
      <c r="BV35" s="37">
        <f t="shared" si="89"/>
        <v>2</v>
      </c>
      <c r="BW35" s="37">
        <f t="shared" si="89"/>
        <v>2</v>
      </c>
      <c r="BX35" s="37">
        <f t="shared" si="89"/>
        <v>2</v>
      </c>
      <c r="BY35" s="37">
        <f t="shared" si="89"/>
        <v>3</v>
      </c>
      <c r="BZ35" s="37">
        <f t="shared" si="89"/>
        <v>2</v>
      </c>
      <c r="CA35" s="37">
        <f t="shared" si="89"/>
        <v>3</v>
      </c>
      <c r="CB35" s="37">
        <f t="shared" si="89"/>
        <v>2</v>
      </c>
      <c r="CC35" s="37">
        <f t="shared" si="89"/>
        <v>3</v>
      </c>
      <c r="CD35" s="37">
        <f t="shared" si="89"/>
        <v>3</v>
      </c>
      <c r="CE35" s="37">
        <f t="shared" si="89"/>
        <v>3</v>
      </c>
      <c r="CF35" s="37">
        <f t="shared" si="89"/>
        <v>3</v>
      </c>
      <c r="CG35" s="37">
        <f t="shared" si="89"/>
        <v>0</v>
      </c>
      <c r="CH35" s="37">
        <f t="shared" si="89"/>
        <v>0</v>
      </c>
      <c r="CI35" s="37">
        <f t="shared" si="89"/>
        <v>0</v>
      </c>
      <c r="CJ35" s="37">
        <f t="shared" si="89"/>
        <v>0</v>
      </c>
      <c r="CK35" s="37">
        <f t="shared" si="89"/>
        <v>0</v>
      </c>
      <c r="CL35" s="37">
        <f t="shared" si="89"/>
        <v>0</v>
      </c>
      <c r="CM35" s="37">
        <f t="shared" si="89"/>
        <v>0</v>
      </c>
      <c r="CN35" s="37">
        <f t="shared" si="89"/>
        <v>0</v>
      </c>
      <c r="CO35" s="37">
        <f t="shared" si="89"/>
        <v>0</v>
      </c>
      <c r="CP35" s="37">
        <f t="shared" si="89"/>
        <v>0</v>
      </c>
      <c r="CQ35" s="37">
        <f t="shared" si="89"/>
        <v>0</v>
      </c>
      <c r="CR35" s="37">
        <f t="shared" si="89"/>
        <v>0</v>
      </c>
      <c r="CS35" s="37">
        <f>SUM(CS37+CS39+CS41+CS43+CS47)</f>
        <v>28</v>
      </c>
      <c r="CT35" s="37">
        <f>SUM(CT37+CT39+CT41+CT43+CT47)</f>
        <v>62</v>
      </c>
      <c r="CU35" s="37">
        <f>SUM(CU37+CU39+CU41+CU43+CU47)</f>
        <v>0</v>
      </c>
      <c r="CV35" s="37">
        <f>SUM(CV37+CV39+CV41+CV43+CV47)</f>
        <v>0</v>
      </c>
      <c r="CW35" s="37">
        <f t="shared" ref="CW35:DM35" si="90">SUM(CW37+CW39+CW41+CW43+CW47)</f>
        <v>0</v>
      </c>
      <c r="CX35" s="37">
        <f t="shared" si="90"/>
        <v>0</v>
      </c>
      <c r="CY35" s="37">
        <f t="shared" si="90"/>
        <v>0</v>
      </c>
      <c r="CZ35" s="37">
        <f t="shared" si="90"/>
        <v>0</v>
      </c>
      <c r="DA35" s="37">
        <f t="shared" si="90"/>
        <v>0</v>
      </c>
      <c r="DB35" s="37">
        <f t="shared" si="90"/>
        <v>0</v>
      </c>
      <c r="DC35" s="37">
        <f t="shared" si="90"/>
        <v>0</v>
      </c>
      <c r="DD35" s="37">
        <f t="shared" si="90"/>
        <v>0</v>
      </c>
      <c r="DE35" s="37">
        <f t="shared" si="90"/>
        <v>0</v>
      </c>
      <c r="DF35" s="37">
        <f t="shared" si="90"/>
        <v>0</v>
      </c>
      <c r="DG35" s="37">
        <f t="shared" si="90"/>
        <v>0</v>
      </c>
      <c r="DH35" s="37">
        <f t="shared" si="90"/>
        <v>0</v>
      </c>
      <c r="DI35" s="37">
        <f t="shared" si="90"/>
        <v>0</v>
      </c>
      <c r="DJ35" s="37">
        <f t="shared" si="90"/>
        <v>0</v>
      </c>
      <c r="DK35" s="37">
        <f t="shared" si="90"/>
        <v>0</v>
      </c>
      <c r="DL35" s="37">
        <f t="shared" si="90"/>
        <v>0</v>
      </c>
      <c r="DM35" s="37">
        <f t="shared" si="90"/>
        <v>0</v>
      </c>
      <c r="DN35" s="48">
        <f t="shared" si="15"/>
        <v>62</v>
      </c>
      <c r="DO35" s="42"/>
      <c r="DP35" s="42"/>
      <c r="DQ35" s="42"/>
      <c r="DR35" s="20"/>
    </row>
    <row r="36" spans="1:122" x14ac:dyDescent="0.25">
      <c r="A36" s="93"/>
      <c r="B36" s="100"/>
      <c r="C36" s="100"/>
      <c r="D36" s="45" t="s">
        <v>67</v>
      </c>
      <c r="E36" s="37">
        <f>SUM(E38+E40+E42+E44+E46+E48)</f>
        <v>1.5</v>
      </c>
      <c r="F36" s="37">
        <f t="shared" si="85"/>
        <v>2.5</v>
      </c>
      <c r="G36" s="37">
        <f t="shared" si="85"/>
        <v>3</v>
      </c>
      <c r="H36" s="37">
        <f t="shared" si="85"/>
        <v>3</v>
      </c>
      <c r="I36" s="37">
        <f t="shared" si="85"/>
        <v>3</v>
      </c>
      <c r="J36" s="37">
        <f t="shared" si="85"/>
        <v>3</v>
      </c>
      <c r="K36" s="37">
        <f t="shared" si="85"/>
        <v>3</v>
      </c>
      <c r="L36" s="37">
        <f t="shared" si="85"/>
        <v>3</v>
      </c>
      <c r="M36" s="37">
        <f t="shared" si="85"/>
        <v>2.5</v>
      </c>
      <c r="N36" s="37">
        <f t="shared" si="85"/>
        <v>2.5</v>
      </c>
      <c r="O36" s="37">
        <f t="shared" si="85"/>
        <v>2.5</v>
      </c>
      <c r="P36" s="37">
        <f t="shared" si="85"/>
        <v>2</v>
      </c>
      <c r="Q36" s="37">
        <f t="shared" si="85"/>
        <v>2</v>
      </c>
      <c r="R36" s="37">
        <f t="shared" si="85"/>
        <v>2</v>
      </c>
      <c r="S36" s="37">
        <f t="shared" si="85"/>
        <v>2</v>
      </c>
      <c r="T36" s="37">
        <f t="shared" si="85"/>
        <v>2</v>
      </c>
      <c r="U36" s="37">
        <f t="shared" si="85"/>
        <v>2</v>
      </c>
      <c r="V36" s="37">
        <f t="shared" si="85"/>
        <v>1</v>
      </c>
      <c r="W36" s="39">
        <f t="shared" si="63"/>
        <v>42.5</v>
      </c>
      <c r="X36" s="50"/>
      <c r="Y36" s="37">
        <f t="shared" si="86"/>
        <v>0</v>
      </c>
      <c r="Z36" s="37">
        <f t="shared" si="86"/>
        <v>3</v>
      </c>
      <c r="AA36" s="37">
        <f t="shared" si="86"/>
        <v>2.5</v>
      </c>
      <c r="AB36" s="37">
        <f t="shared" si="86"/>
        <v>2.5</v>
      </c>
      <c r="AC36" s="37">
        <f t="shared" si="86"/>
        <v>2.5</v>
      </c>
      <c r="AD36" s="37">
        <f t="shared" si="86"/>
        <v>2.5</v>
      </c>
      <c r="AE36" s="37">
        <f t="shared" si="86"/>
        <v>2</v>
      </c>
      <c r="AF36" s="37">
        <f t="shared" si="86"/>
        <v>2.5</v>
      </c>
      <c r="AG36" s="37">
        <f t="shared" si="86"/>
        <v>2.5</v>
      </c>
      <c r="AH36" s="37">
        <f t="shared" si="86"/>
        <v>2.5</v>
      </c>
      <c r="AI36" s="37">
        <f t="shared" si="86"/>
        <v>2.5</v>
      </c>
      <c r="AJ36" s="37">
        <f t="shared" si="86"/>
        <v>2.5</v>
      </c>
      <c r="AK36" s="37">
        <f t="shared" si="86"/>
        <v>2.5</v>
      </c>
      <c r="AL36" s="37">
        <f t="shared" si="86"/>
        <v>3</v>
      </c>
      <c r="AM36" s="37">
        <f t="shared" si="86"/>
        <v>3</v>
      </c>
      <c r="AN36" s="37">
        <f t="shared" si="86"/>
        <v>3</v>
      </c>
      <c r="AO36" s="37">
        <f t="shared" si="86"/>
        <v>2</v>
      </c>
      <c r="AP36" s="37">
        <f t="shared" si="86"/>
        <v>2.5</v>
      </c>
      <c r="AQ36" s="37">
        <f t="shared" si="86"/>
        <v>0</v>
      </c>
      <c r="AR36" s="37">
        <f t="shared" si="86"/>
        <v>2.5</v>
      </c>
      <c r="AS36" s="37">
        <f t="shared" si="86"/>
        <v>2</v>
      </c>
      <c r="AT36" s="37">
        <f t="shared" si="86"/>
        <v>1.5</v>
      </c>
      <c r="AU36" s="37">
        <f t="shared" si="86"/>
        <v>2.5</v>
      </c>
      <c r="AV36" s="37">
        <f t="shared" si="86"/>
        <v>2.5</v>
      </c>
      <c r="AW36" s="37">
        <f t="shared" si="86"/>
        <v>0</v>
      </c>
      <c r="AX36" s="39">
        <f t="shared" si="2"/>
        <v>54.5</v>
      </c>
      <c r="AY36" s="40"/>
      <c r="AZ36" s="37">
        <f t="shared" si="88"/>
        <v>0.5</v>
      </c>
      <c r="BA36" s="37">
        <f t="shared" si="88"/>
        <v>1</v>
      </c>
      <c r="BB36" s="37">
        <f t="shared" si="88"/>
        <v>1</v>
      </c>
      <c r="BC36" s="37">
        <f t="shared" si="88"/>
        <v>1</v>
      </c>
      <c r="BD36" s="37">
        <f t="shared" si="88"/>
        <v>1</v>
      </c>
      <c r="BE36" s="37">
        <f t="shared" si="88"/>
        <v>1</v>
      </c>
      <c r="BF36" s="37">
        <f t="shared" si="88"/>
        <v>1</v>
      </c>
      <c r="BG36" s="37">
        <f t="shared" si="88"/>
        <v>1</v>
      </c>
      <c r="BH36" s="37">
        <f t="shared" si="88"/>
        <v>1</v>
      </c>
      <c r="BI36" s="37">
        <f t="shared" si="88"/>
        <v>1</v>
      </c>
      <c r="BJ36" s="37">
        <f t="shared" si="88"/>
        <v>1</v>
      </c>
      <c r="BK36" s="37">
        <f t="shared" si="88"/>
        <v>1</v>
      </c>
      <c r="BL36" s="37">
        <f t="shared" si="88"/>
        <v>1</v>
      </c>
      <c r="BM36" s="37">
        <f t="shared" si="88"/>
        <v>1</v>
      </c>
      <c r="BN36" s="37">
        <f t="shared" si="88"/>
        <v>1</v>
      </c>
      <c r="BO36" s="37">
        <f t="shared" si="88"/>
        <v>0.5</v>
      </c>
      <c r="BP36" s="37">
        <f t="shared" si="88"/>
        <v>1</v>
      </c>
      <c r="BQ36" s="37">
        <f t="shared" si="88"/>
        <v>0</v>
      </c>
      <c r="BR36" s="37">
        <f t="shared" si="88"/>
        <v>16</v>
      </c>
      <c r="BS36" s="37">
        <f t="shared" si="88"/>
        <v>0</v>
      </c>
      <c r="BT36" s="37">
        <f t="shared" si="88"/>
        <v>0</v>
      </c>
      <c r="BU36" s="37">
        <f t="shared" si="88"/>
        <v>0</v>
      </c>
      <c r="BV36" s="37">
        <f t="shared" si="88"/>
        <v>0</v>
      </c>
      <c r="BW36" s="37">
        <f t="shared" si="88"/>
        <v>0</v>
      </c>
      <c r="BX36" s="37">
        <f t="shared" si="88"/>
        <v>0</v>
      </c>
      <c r="BY36" s="37">
        <f t="shared" si="88"/>
        <v>0</v>
      </c>
      <c r="BZ36" s="37">
        <f t="shared" si="88"/>
        <v>0</v>
      </c>
      <c r="CA36" s="37">
        <f t="shared" si="88"/>
        <v>0</v>
      </c>
      <c r="CB36" s="37">
        <f t="shared" si="88"/>
        <v>0</v>
      </c>
      <c r="CC36" s="37">
        <f t="shared" si="88"/>
        <v>0</v>
      </c>
      <c r="CD36" s="37">
        <f t="shared" si="88"/>
        <v>0</v>
      </c>
      <c r="CE36" s="37">
        <f t="shared" si="88"/>
        <v>0</v>
      </c>
      <c r="CF36" s="37">
        <f t="shared" si="88"/>
        <v>0</v>
      </c>
      <c r="CG36" s="37">
        <f t="shared" si="88"/>
        <v>0</v>
      </c>
      <c r="CH36" s="37">
        <f t="shared" si="88"/>
        <v>0</v>
      </c>
      <c r="CI36" s="37">
        <f t="shared" si="88"/>
        <v>0</v>
      </c>
      <c r="CJ36" s="37">
        <f t="shared" si="88"/>
        <v>0</v>
      </c>
      <c r="CK36" s="37">
        <f t="shared" si="88"/>
        <v>0</v>
      </c>
      <c r="CL36" s="37">
        <f t="shared" si="88"/>
        <v>0</v>
      </c>
      <c r="CM36" s="37">
        <f t="shared" si="88"/>
        <v>0</v>
      </c>
      <c r="CN36" s="37">
        <f t="shared" si="88"/>
        <v>0</v>
      </c>
      <c r="CO36" s="37">
        <f t="shared" si="88"/>
        <v>0</v>
      </c>
      <c r="CP36" s="37">
        <f t="shared" si="88"/>
        <v>0</v>
      </c>
      <c r="CQ36" s="37">
        <f t="shared" si="88"/>
        <v>0</v>
      </c>
      <c r="CR36" s="37">
        <f t="shared" si="88"/>
        <v>0</v>
      </c>
      <c r="CS36" s="37">
        <f t="shared" si="88"/>
        <v>0</v>
      </c>
      <c r="CT36" s="37">
        <f t="shared" si="88"/>
        <v>16</v>
      </c>
      <c r="CU36" s="37">
        <f t="shared" si="88"/>
        <v>0</v>
      </c>
      <c r="CV36" s="37">
        <f t="shared" si="88"/>
        <v>0</v>
      </c>
      <c r="CW36" s="37">
        <f t="shared" si="88"/>
        <v>0</v>
      </c>
      <c r="CX36" s="37">
        <f t="shared" si="88"/>
        <v>0</v>
      </c>
      <c r="CY36" s="37">
        <f t="shared" si="88"/>
        <v>0</v>
      </c>
      <c r="CZ36" s="37">
        <f t="shared" si="88"/>
        <v>0</v>
      </c>
      <c r="DA36" s="37">
        <f t="shared" si="88"/>
        <v>0</v>
      </c>
      <c r="DB36" s="37">
        <f t="shared" si="88"/>
        <v>0</v>
      </c>
      <c r="DC36" s="37">
        <f t="shared" si="88"/>
        <v>0</v>
      </c>
      <c r="DD36" s="37">
        <f t="shared" si="88"/>
        <v>0</v>
      </c>
      <c r="DE36" s="37">
        <f t="shared" si="88"/>
        <v>0</v>
      </c>
      <c r="DF36" s="37">
        <f t="shared" si="88"/>
        <v>0</v>
      </c>
      <c r="DG36" s="37">
        <f t="shared" si="88"/>
        <v>0</v>
      </c>
      <c r="DH36" s="37">
        <f t="shared" si="88"/>
        <v>0</v>
      </c>
      <c r="DI36" s="37">
        <f t="shared" si="88"/>
        <v>0</v>
      </c>
      <c r="DJ36" s="37">
        <f t="shared" si="88"/>
        <v>0</v>
      </c>
      <c r="DK36" s="37">
        <f t="shared" si="88"/>
        <v>0</v>
      </c>
      <c r="DL36" s="37">
        <f t="shared" ref="DL36:DM36" si="91">SUM(DL38+DL40+DL42+DL44)</f>
        <v>0</v>
      </c>
      <c r="DM36" s="37">
        <f t="shared" si="91"/>
        <v>0</v>
      </c>
      <c r="DN36" s="48">
        <f t="shared" si="15"/>
        <v>16</v>
      </c>
      <c r="DO36" s="42"/>
      <c r="DP36" s="42"/>
      <c r="DQ36" s="42"/>
      <c r="DR36" s="20"/>
    </row>
    <row r="37" spans="1:122" x14ac:dyDescent="0.25">
      <c r="A37" s="93"/>
      <c r="B37" s="92" t="s">
        <v>96</v>
      </c>
      <c r="C37" s="92" t="s">
        <v>97</v>
      </c>
      <c r="D37" s="25" t="s">
        <v>70</v>
      </c>
      <c r="E37" s="25">
        <v>1</v>
      </c>
      <c r="F37" s="25">
        <v>1</v>
      </c>
      <c r="G37" s="25">
        <v>1</v>
      </c>
      <c r="H37" s="25">
        <v>1</v>
      </c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30">
        <v>1</v>
      </c>
      <c r="O37" s="25">
        <v>1</v>
      </c>
      <c r="P37" s="25">
        <v>1</v>
      </c>
      <c r="Q37" s="25">
        <v>1</v>
      </c>
      <c r="R37" s="25">
        <v>1</v>
      </c>
      <c r="S37" s="25">
        <v>1</v>
      </c>
      <c r="T37" s="25">
        <v>1</v>
      </c>
      <c r="U37" s="25">
        <v>1</v>
      </c>
      <c r="V37" s="25">
        <v>0</v>
      </c>
      <c r="W37" s="39">
        <f t="shared" ref="W37:W81" si="92">SUM(E37:V37)</f>
        <v>17</v>
      </c>
      <c r="X37" s="31">
        <v>0</v>
      </c>
      <c r="Y37" s="51">
        <v>0</v>
      </c>
      <c r="Z37" s="23">
        <v>1</v>
      </c>
      <c r="AA37" s="26">
        <v>1</v>
      </c>
      <c r="AB37" s="26">
        <v>1</v>
      </c>
      <c r="AC37" s="26">
        <v>1</v>
      </c>
      <c r="AD37" s="22">
        <v>1</v>
      </c>
      <c r="AE37" s="24">
        <v>1</v>
      </c>
      <c r="AF37" s="22">
        <v>1</v>
      </c>
      <c r="AG37" s="24">
        <v>1</v>
      </c>
      <c r="AH37" s="22">
        <v>1</v>
      </c>
      <c r="AI37" s="22">
        <v>1</v>
      </c>
      <c r="AJ37" s="22">
        <v>1</v>
      </c>
      <c r="AK37" s="22">
        <v>1</v>
      </c>
      <c r="AL37" s="22">
        <v>1</v>
      </c>
      <c r="AM37" s="22">
        <v>1</v>
      </c>
      <c r="AN37" s="22">
        <v>1</v>
      </c>
      <c r="AO37" s="24">
        <v>1</v>
      </c>
      <c r="AP37" s="24">
        <v>1</v>
      </c>
      <c r="AQ37" s="21">
        <v>0</v>
      </c>
      <c r="AR37" s="21">
        <v>0</v>
      </c>
      <c r="AS37" s="21">
        <v>0</v>
      </c>
      <c r="AT37" s="24">
        <v>0</v>
      </c>
      <c r="AU37" s="21">
        <v>0</v>
      </c>
      <c r="AV37" s="21">
        <v>0</v>
      </c>
      <c r="AW37" s="21">
        <v>0</v>
      </c>
      <c r="AX37" s="39">
        <f t="shared" si="2"/>
        <v>17</v>
      </c>
      <c r="AY37" s="32">
        <f t="shared" ref="AY37:AY46" si="93">SUM(W37+AX37)</f>
        <v>34</v>
      </c>
      <c r="AZ37" s="30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30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39">
        <f t="shared" ref="BR37:BR51" si="94">SUM(AZ37:BQ37)</f>
        <v>0</v>
      </c>
      <c r="BS37" s="52">
        <v>0</v>
      </c>
      <c r="BT37" s="21">
        <v>0</v>
      </c>
      <c r="BU37" s="22"/>
      <c r="BV37" s="22"/>
      <c r="BW37" s="22"/>
      <c r="BX37" s="22"/>
      <c r="BY37" s="22"/>
      <c r="BZ37" s="24"/>
      <c r="CA37" s="22"/>
      <c r="CB37" s="24"/>
      <c r="CC37" s="22"/>
      <c r="CD37" s="22"/>
      <c r="CE37" s="33"/>
      <c r="CF37" s="33"/>
      <c r="CG37" s="33"/>
      <c r="CH37" s="33"/>
      <c r="CI37" s="22"/>
      <c r="CJ37" s="24"/>
      <c r="CK37" s="24"/>
      <c r="CL37" s="21"/>
      <c r="CM37" s="21"/>
      <c r="CN37" s="21"/>
      <c r="CO37" s="21"/>
      <c r="CP37" s="24"/>
      <c r="CQ37" s="21"/>
      <c r="CR37" s="21"/>
      <c r="CS37" s="39">
        <f t="shared" ref="CS37:CS48" si="95">SUM(BS37:CQ37)</f>
        <v>0</v>
      </c>
      <c r="CT37" s="47">
        <f t="shared" ref="CT37:CT48" si="96">SUM(BR37+CS37)</f>
        <v>0</v>
      </c>
      <c r="CU37" s="30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30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48">
        <f t="shared" ref="DM37:DM56" si="97">SUM(CU37:DL37)</f>
        <v>0</v>
      </c>
      <c r="DN37" s="48">
        <f t="shared" si="15"/>
        <v>34</v>
      </c>
      <c r="DO37" s="49">
        <v>0</v>
      </c>
      <c r="DP37" s="49">
        <v>0</v>
      </c>
      <c r="DQ37" s="48"/>
      <c r="DR37" s="20"/>
    </row>
    <row r="38" spans="1:122" x14ac:dyDescent="0.25">
      <c r="A38" s="93"/>
      <c r="B38" s="92"/>
      <c r="C38" s="92"/>
      <c r="D38" s="25" t="s">
        <v>67</v>
      </c>
      <c r="E38" s="21">
        <f t="shared" ref="E38:V38" si="98">SUM(E37/2)</f>
        <v>0.5</v>
      </c>
      <c r="F38" s="21">
        <f t="shared" si="98"/>
        <v>0.5</v>
      </c>
      <c r="G38" s="21">
        <f t="shared" si="98"/>
        <v>0.5</v>
      </c>
      <c r="H38" s="21">
        <f t="shared" si="98"/>
        <v>0.5</v>
      </c>
      <c r="I38" s="21">
        <f t="shared" si="98"/>
        <v>0.5</v>
      </c>
      <c r="J38" s="21">
        <f t="shared" si="98"/>
        <v>0.5</v>
      </c>
      <c r="K38" s="21">
        <f t="shared" si="98"/>
        <v>0.5</v>
      </c>
      <c r="L38" s="21">
        <f t="shared" si="98"/>
        <v>0.5</v>
      </c>
      <c r="M38" s="21">
        <f t="shared" si="98"/>
        <v>0.5</v>
      </c>
      <c r="N38" s="30">
        <f t="shared" si="98"/>
        <v>0.5</v>
      </c>
      <c r="O38" s="21">
        <f t="shared" si="98"/>
        <v>0.5</v>
      </c>
      <c r="P38" s="21">
        <f t="shared" si="98"/>
        <v>0.5</v>
      </c>
      <c r="Q38" s="21">
        <f t="shared" si="98"/>
        <v>0.5</v>
      </c>
      <c r="R38" s="21">
        <f t="shared" si="98"/>
        <v>0.5</v>
      </c>
      <c r="S38" s="21">
        <f t="shared" si="98"/>
        <v>0.5</v>
      </c>
      <c r="T38" s="21">
        <f t="shared" si="98"/>
        <v>0.5</v>
      </c>
      <c r="U38" s="21">
        <f t="shared" si="98"/>
        <v>0.5</v>
      </c>
      <c r="V38" s="21">
        <f t="shared" si="98"/>
        <v>0</v>
      </c>
      <c r="W38" s="39">
        <f t="shared" si="92"/>
        <v>8.5</v>
      </c>
      <c r="X38" s="31">
        <v>0</v>
      </c>
      <c r="Y38" s="51">
        <v>0</v>
      </c>
      <c r="Z38" s="23">
        <f t="shared" ref="Z38:AV38" si="99">SUM(Z37/2)</f>
        <v>0.5</v>
      </c>
      <c r="AA38" s="25">
        <f t="shared" si="99"/>
        <v>0.5</v>
      </c>
      <c r="AB38" s="25">
        <f t="shared" si="99"/>
        <v>0.5</v>
      </c>
      <c r="AC38" s="25">
        <f t="shared" si="99"/>
        <v>0.5</v>
      </c>
      <c r="AD38" s="21">
        <f t="shared" si="99"/>
        <v>0.5</v>
      </c>
      <c r="AE38" s="24">
        <f t="shared" si="99"/>
        <v>0.5</v>
      </c>
      <c r="AF38" s="21">
        <f t="shared" si="99"/>
        <v>0.5</v>
      </c>
      <c r="AG38" s="24">
        <f t="shared" si="99"/>
        <v>0.5</v>
      </c>
      <c r="AH38" s="21">
        <f t="shared" si="99"/>
        <v>0.5</v>
      </c>
      <c r="AI38" s="21">
        <f t="shared" si="99"/>
        <v>0.5</v>
      </c>
      <c r="AJ38" s="21">
        <f t="shared" si="99"/>
        <v>0.5</v>
      </c>
      <c r="AK38" s="21">
        <f t="shared" si="99"/>
        <v>0.5</v>
      </c>
      <c r="AL38" s="21">
        <f t="shared" si="99"/>
        <v>0.5</v>
      </c>
      <c r="AM38" s="21">
        <f t="shared" si="99"/>
        <v>0.5</v>
      </c>
      <c r="AN38" s="21">
        <f t="shared" si="99"/>
        <v>0.5</v>
      </c>
      <c r="AO38" s="24">
        <f t="shared" si="99"/>
        <v>0.5</v>
      </c>
      <c r="AP38" s="24">
        <f t="shared" si="99"/>
        <v>0.5</v>
      </c>
      <c r="AQ38" s="21">
        <f t="shared" si="99"/>
        <v>0</v>
      </c>
      <c r="AR38" s="21">
        <f t="shared" si="99"/>
        <v>0</v>
      </c>
      <c r="AS38" s="21">
        <f t="shared" si="99"/>
        <v>0</v>
      </c>
      <c r="AT38" s="24">
        <f t="shared" si="99"/>
        <v>0</v>
      </c>
      <c r="AU38" s="21">
        <f t="shared" si="99"/>
        <v>0</v>
      </c>
      <c r="AV38" s="21">
        <f t="shared" si="99"/>
        <v>0</v>
      </c>
      <c r="AW38" s="21"/>
      <c r="AX38" s="39">
        <f t="shared" si="2"/>
        <v>8.5</v>
      </c>
      <c r="AY38" s="32">
        <f t="shared" si="93"/>
        <v>17</v>
      </c>
      <c r="AZ38" s="24">
        <f t="shared" ref="AZ38:BP38" si="100">SUM(AZ37/2)</f>
        <v>0</v>
      </c>
      <c r="BA38" s="21">
        <f t="shared" si="100"/>
        <v>0</v>
      </c>
      <c r="BB38" s="21">
        <f t="shared" si="100"/>
        <v>0</v>
      </c>
      <c r="BC38" s="21">
        <f t="shared" si="100"/>
        <v>0</v>
      </c>
      <c r="BD38" s="21">
        <f t="shared" si="100"/>
        <v>0</v>
      </c>
      <c r="BE38" s="21">
        <f t="shared" si="100"/>
        <v>0</v>
      </c>
      <c r="BF38" s="21">
        <f t="shared" si="100"/>
        <v>0</v>
      </c>
      <c r="BG38" s="21">
        <f t="shared" si="100"/>
        <v>0</v>
      </c>
      <c r="BH38" s="21">
        <f t="shared" si="100"/>
        <v>0</v>
      </c>
      <c r="BI38" s="24">
        <f t="shared" si="100"/>
        <v>0</v>
      </c>
      <c r="BJ38" s="21">
        <f t="shared" si="100"/>
        <v>0</v>
      </c>
      <c r="BK38" s="21">
        <f t="shared" si="100"/>
        <v>0</v>
      </c>
      <c r="BL38" s="21">
        <f t="shared" si="100"/>
        <v>0</v>
      </c>
      <c r="BM38" s="21">
        <f t="shared" si="100"/>
        <v>0</v>
      </c>
      <c r="BN38" s="21">
        <f t="shared" si="100"/>
        <v>0</v>
      </c>
      <c r="BO38" s="21">
        <f t="shared" si="100"/>
        <v>0</v>
      </c>
      <c r="BP38" s="21">
        <f t="shared" si="100"/>
        <v>0</v>
      </c>
      <c r="BQ38" s="21">
        <v>0</v>
      </c>
      <c r="BR38" s="39">
        <f t="shared" si="94"/>
        <v>0</v>
      </c>
      <c r="BS38" s="52">
        <v>0</v>
      </c>
      <c r="BT38" s="21">
        <f t="shared" ref="BT38:CO38" si="101">SUM(BT37/2)</f>
        <v>0</v>
      </c>
      <c r="BU38" s="21">
        <f t="shared" si="101"/>
        <v>0</v>
      </c>
      <c r="BV38" s="21">
        <f t="shared" si="101"/>
        <v>0</v>
      </c>
      <c r="BW38" s="21">
        <f t="shared" si="101"/>
        <v>0</v>
      </c>
      <c r="BX38" s="21">
        <f t="shared" si="101"/>
        <v>0</v>
      </c>
      <c r="BY38" s="21">
        <f t="shared" si="101"/>
        <v>0</v>
      </c>
      <c r="BZ38" s="24">
        <f t="shared" si="101"/>
        <v>0</v>
      </c>
      <c r="CA38" s="21">
        <f t="shared" si="101"/>
        <v>0</v>
      </c>
      <c r="CB38" s="24">
        <f t="shared" si="101"/>
        <v>0</v>
      </c>
      <c r="CC38" s="21">
        <f t="shared" si="101"/>
        <v>0</v>
      </c>
      <c r="CD38" s="21">
        <f t="shared" si="101"/>
        <v>0</v>
      </c>
      <c r="CE38" s="33">
        <f t="shared" si="101"/>
        <v>0</v>
      </c>
      <c r="CF38" s="33">
        <f t="shared" si="101"/>
        <v>0</v>
      </c>
      <c r="CG38" s="33">
        <f t="shared" si="101"/>
        <v>0</v>
      </c>
      <c r="CH38" s="33">
        <f t="shared" si="101"/>
        <v>0</v>
      </c>
      <c r="CI38" s="21">
        <f t="shared" si="101"/>
        <v>0</v>
      </c>
      <c r="CJ38" s="24">
        <f t="shared" si="101"/>
        <v>0</v>
      </c>
      <c r="CK38" s="24">
        <f t="shared" si="101"/>
        <v>0</v>
      </c>
      <c r="CL38" s="21">
        <f t="shared" si="101"/>
        <v>0</v>
      </c>
      <c r="CM38" s="21">
        <f t="shared" si="101"/>
        <v>0</v>
      </c>
      <c r="CN38" s="21">
        <f t="shared" si="101"/>
        <v>0</v>
      </c>
      <c r="CO38" s="21">
        <f t="shared" si="101"/>
        <v>0</v>
      </c>
      <c r="CP38" s="24"/>
      <c r="CQ38" s="21">
        <f>SUM(CQ37/2)</f>
        <v>0</v>
      </c>
      <c r="CR38" s="21"/>
      <c r="CS38" s="39">
        <f t="shared" si="95"/>
        <v>0</v>
      </c>
      <c r="CT38" s="47">
        <f t="shared" si="96"/>
        <v>0</v>
      </c>
      <c r="CU38" s="24">
        <f t="shared" ref="CU38:DK38" si="102">SUM(CU37/2)</f>
        <v>0</v>
      </c>
      <c r="CV38" s="21">
        <f t="shared" si="102"/>
        <v>0</v>
      </c>
      <c r="CW38" s="21">
        <f t="shared" si="102"/>
        <v>0</v>
      </c>
      <c r="CX38" s="21">
        <f t="shared" si="102"/>
        <v>0</v>
      </c>
      <c r="CY38" s="21">
        <f t="shared" si="102"/>
        <v>0</v>
      </c>
      <c r="CZ38" s="21">
        <f t="shared" si="102"/>
        <v>0</v>
      </c>
      <c r="DA38" s="21">
        <f t="shared" si="102"/>
        <v>0</v>
      </c>
      <c r="DB38" s="21">
        <f t="shared" si="102"/>
        <v>0</v>
      </c>
      <c r="DC38" s="21">
        <f t="shared" si="102"/>
        <v>0</v>
      </c>
      <c r="DD38" s="24">
        <f t="shared" si="102"/>
        <v>0</v>
      </c>
      <c r="DE38" s="21">
        <f t="shared" si="102"/>
        <v>0</v>
      </c>
      <c r="DF38" s="21">
        <f t="shared" si="102"/>
        <v>0</v>
      </c>
      <c r="DG38" s="21">
        <f t="shared" si="102"/>
        <v>0</v>
      </c>
      <c r="DH38" s="21">
        <f t="shared" si="102"/>
        <v>0</v>
      </c>
      <c r="DI38" s="21">
        <f t="shared" si="102"/>
        <v>0</v>
      </c>
      <c r="DJ38" s="21">
        <f t="shared" si="102"/>
        <v>0</v>
      </c>
      <c r="DK38" s="21">
        <f t="shared" si="102"/>
        <v>0</v>
      </c>
      <c r="DL38" s="21">
        <v>0</v>
      </c>
      <c r="DM38" s="48">
        <f t="shared" si="97"/>
        <v>0</v>
      </c>
      <c r="DN38" s="48">
        <f t="shared" si="15"/>
        <v>17</v>
      </c>
      <c r="DO38" s="49"/>
      <c r="DP38" s="49"/>
      <c r="DQ38" s="48"/>
      <c r="DR38" s="20"/>
    </row>
    <row r="39" spans="1:122" x14ac:dyDescent="0.25">
      <c r="A39" s="93"/>
      <c r="B39" s="92" t="s">
        <v>98</v>
      </c>
      <c r="C39" s="92" t="s">
        <v>99</v>
      </c>
      <c r="D39" s="25" t="s">
        <v>70</v>
      </c>
      <c r="E39" s="25">
        <v>0</v>
      </c>
      <c r="F39" s="25">
        <v>1</v>
      </c>
      <c r="G39" s="25">
        <v>1</v>
      </c>
      <c r="H39" s="25">
        <v>1</v>
      </c>
      <c r="I39" s="25">
        <v>1</v>
      </c>
      <c r="J39" s="25">
        <v>1</v>
      </c>
      <c r="K39" s="25">
        <v>1</v>
      </c>
      <c r="L39" s="25">
        <v>1</v>
      </c>
      <c r="M39" s="25">
        <v>1</v>
      </c>
      <c r="N39" s="30">
        <v>1</v>
      </c>
      <c r="O39" s="25">
        <v>1</v>
      </c>
      <c r="P39" s="25">
        <v>1</v>
      </c>
      <c r="Q39" s="25">
        <v>1</v>
      </c>
      <c r="R39" s="25">
        <v>1</v>
      </c>
      <c r="S39" s="25">
        <v>1</v>
      </c>
      <c r="T39" s="25">
        <v>1</v>
      </c>
      <c r="U39" s="25">
        <v>1</v>
      </c>
      <c r="V39" s="25">
        <v>1</v>
      </c>
      <c r="W39" s="39">
        <f t="shared" si="92"/>
        <v>17</v>
      </c>
      <c r="X39" s="31">
        <v>0</v>
      </c>
      <c r="Y39" s="51">
        <v>0</v>
      </c>
      <c r="Z39" s="23">
        <v>1</v>
      </c>
      <c r="AA39" s="26">
        <v>1</v>
      </c>
      <c r="AB39" s="26">
        <v>1</v>
      </c>
      <c r="AC39" s="26">
        <v>1</v>
      </c>
      <c r="AD39" s="22">
        <v>1</v>
      </c>
      <c r="AE39" s="24">
        <v>0</v>
      </c>
      <c r="AF39" s="22">
        <v>1</v>
      </c>
      <c r="AG39" s="24">
        <v>1</v>
      </c>
      <c r="AH39" s="22">
        <v>1</v>
      </c>
      <c r="AI39" s="22">
        <v>1</v>
      </c>
      <c r="AJ39" s="22">
        <v>1</v>
      </c>
      <c r="AK39" s="22">
        <v>1</v>
      </c>
      <c r="AL39" s="22">
        <v>1</v>
      </c>
      <c r="AM39" s="22">
        <v>1</v>
      </c>
      <c r="AN39" s="22">
        <v>1</v>
      </c>
      <c r="AO39" s="24">
        <v>0</v>
      </c>
      <c r="AP39" s="24">
        <v>1</v>
      </c>
      <c r="AQ39" s="21">
        <v>0</v>
      </c>
      <c r="AR39" s="21">
        <v>2</v>
      </c>
      <c r="AS39" s="21">
        <v>1</v>
      </c>
      <c r="AT39" s="24">
        <v>1</v>
      </c>
      <c r="AU39" s="21">
        <v>2</v>
      </c>
      <c r="AV39" s="21">
        <v>2</v>
      </c>
      <c r="AW39" s="21">
        <v>0</v>
      </c>
      <c r="AX39" s="39">
        <f t="shared" si="2"/>
        <v>23</v>
      </c>
      <c r="AY39" s="32">
        <f t="shared" si="93"/>
        <v>40</v>
      </c>
      <c r="AZ39" s="30">
        <v>1</v>
      </c>
      <c r="BA39" s="25">
        <v>2</v>
      </c>
      <c r="BB39" s="25">
        <v>2</v>
      </c>
      <c r="BC39" s="25">
        <v>2</v>
      </c>
      <c r="BD39" s="25">
        <v>2</v>
      </c>
      <c r="BE39" s="25">
        <v>2</v>
      </c>
      <c r="BF39" s="25">
        <v>2</v>
      </c>
      <c r="BG39" s="25">
        <v>2</v>
      </c>
      <c r="BH39" s="25">
        <v>2</v>
      </c>
      <c r="BI39" s="30">
        <v>2</v>
      </c>
      <c r="BJ39" s="25">
        <v>2</v>
      </c>
      <c r="BK39" s="25">
        <v>2</v>
      </c>
      <c r="BL39" s="25">
        <v>2</v>
      </c>
      <c r="BM39" s="25">
        <v>2</v>
      </c>
      <c r="BN39" s="25">
        <v>2</v>
      </c>
      <c r="BO39" s="25">
        <v>1</v>
      </c>
      <c r="BP39" s="25">
        <v>2</v>
      </c>
      <c r="BQ39" s="25">
        <v>2</v>
      </c>
      <c r="BR39" s="39">
        <f t="shared" si="94"/>
        <v>34</v>
      </c>
      <c r="BS39" s="52">
        <v>0</v>
      </c>
      <c r="BT39" s="21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4">
        <v>0</v>
      </c>
      <c r="CA39" s="22">
        <v>0</v>
      </c>
      <c r="CB39" s="24">
        <v>0</v>
      </c>
      <c r="CC39" s="22">
        <v>0</v>
      </c>
      <c r="CD39" s="22">
        <v>0</v>
      </c>
      <c r="CE39" s="33">
        <v>0</v>
      </c>
      <c r="CF39" s="33">
        <v>0</v>
      </c>
      <c r="CG39" s="33">
        <v>0</v>
      </c>
      <c r="CH39" s="33">
        <v>0</v>
      </c>
      <c r="CI39" s="22">
        <v>0</v>
      </c>
      <c r="CJ39" s="24">
        <v>0</v>
      </c>
      <c r="CK39" s="24">
        <v>0</v>
      </c>
      <c r="CL39" s="21">
        <v>0</v>
      </c>
      <c r="CM39" s="21">
        <v>0</v>
      </c>
      <c r="CN39" s="21">
        <v>0</v>
      </c>
      <c r="CO39" s="21">
        <v>0</v>
      </c>
      <c r="CP39" s="24">
        <v>0</v>
      </c>
      <c r="CQ39" s="21">
        <v>0</v>
      </c>
      <c r="CR39" s="21">
        <v>0</v>
      </c>
      <c r="CS39" s="39">
        <f>SUM(BS39:CR39)</f>
        <v>0</v>
      </c>
      <c r="CT39" s="47">
        <f t="shared" si="96"/>
        <v>34</v>
      </c>
      <c r="CU39" s="30"/>
      <c r="CV39" s="25"/>
      <c r="CW39" s="25"/>
      <c r="CX39" s="25"/>
      <c r="CY39" s="25"/>
      <c r="CZ39" s="25"/>
      <c r="DA39" s="25"/>
      <c r="DB39" s="25"/>
      <c r="DC39" s="25"/>
      <c r="DD39" s="30"/>
      <c r="DE39" s="25"/>
      <c r="DF39" s="25"/>
      <c r="DG39" s="25"/>
      <c r="DH39" s="25"/>
      <c r="DI39" s="25"/>
      <c r="DJ39" s="25"/>
      <c r="DK39" s="25"/>
      <c r="DL39" s="25"/>
      <c r="DM39" s="48">
        <f t="shared" si="97"/>
        <v>0</v>
      </c>
      <c r="DN39" s="48">
        <f t="shared" si="15"/>
        <v>74</v>
      </c>
      <c r="DO39" s="49">
        <v>0</v>
      </c>
      <c r="DP39" s="49">
        <v>0</v>
      </c>
      <c r="DQ39" s="48"/>
      <c r="DR39" s="20"/>
    </row>
    <row r="40" spans="1:122" x14ac:dyDescent="0.25">
      <c r="A40" s="93"/>
      <c r="B40" s="92"/>
      <c r="C40" s="92"/>
      <c r="D40" s="25" t="s">
        <v>67</v>
      </c>
      <c r="E40" s="21">
        <f t="shared" ref="E40:V40" si="103">SUM(E39/2)</f>
        <v>0</v>
      </c>
      <c r="F40" s="21">
        <f t="shared" si="103"/>
        <v>0.5</v>
      </c>
      <c r="G40" s="21">
        <f t="shared" si="103"/>
        <v>0.5</v>
      </c>
      <c r="H40" s="21">
        <f t="shared" si="103"/>
        <v>0.5</v>
      </c>
      <c r="I40" s="21">
        <f t="shared" si="103"/>
        <v>0.5</v>
      </c>
      <c r="J40" s="21">
        <f t="shared" si="103"/>
        <v>0.5</v>
      </c>
      <c r="K40" s="21">
        <f t="shared" si="103"/>
        <v>0.5</v>
      </c>
      <c r="L40" s="21">
        <f t="shared" si="103"/>
        <v>0.5</v>
      </c>
      <c r="M40" s="21">
        <f t="shared" si="103"/>
        <v>0.5</v>
      </c>
      <c r="N40" s="30">
        <f t="shared" si="103"/>
        <v>0.5</v>
      </c>
      <c r="O40" s="21">
        <f t="shared" si="103"/>
        <v>0.5</v>
      </c>
      <c r="P40" s="21">
        <f t="shared" si="103"/>
        <v>0.5</v>
      </c>
      <c r="Q40" s="21">
        <f t="shared" si="103"/>
        <v>0.5</v>
      </c>
      <c r="R40" s="21">
        <f t="shared" si="103"/>
        <v>0.5</v>
      </c>
      <c r="S40" s="21">
        <f t="shared" si="103"/>
        <v>0.5</v>
      </c>
      <c r="T40" s="21">
        <f t="shared" si="103"/>
        <v>0.5</v>
      </c>
      <c r="U40" s="21">
        <f t="shared" si="103"/>
        <v>0.5</v>
      </c>
      <c r="V40" s="21">
        <f t="shared" si="103"/>
        <v>0.5</v>
      </c>
      <c r="W40" s="39">
        <f t="shared" si="92"/>
        <v>8.5</v>
      </c>
      <c r="X40" s="31">
        <v>0</v>
      </c>
      <c r="Y40" s="51">
        <v>0</v>
      </c>
      <c r="Z40" s="23">
        <f t="shared" ref="Z40:AV40" si="104">SUM(Z39/2)</f>
        <v>0.5</v>
      </c>
      <c r="AA40" s="25">
        <f t="shared" si="104"/>
        <v>0.5</v>
      </c>
      <c r="AB40" s="25">
        <f t="shared" si="104"/>
        <v>0.5</v>
      </c>
      <c r="AC40" s="25">
        <f t="shared" si="104"/>
        <v>0.5</v>
      </c>
      <c r="AD40" s="21">
        <f t="shared" si="104"/>
        <v>0.5</v>
      </c>
      <c r="AE40" s="24">
        <f t="shared" si="104"/>
        <v>0</v>
      </c>
      <c r="AF40" s="21">
        <f t="shared" si="104"/>
        <v>0.5</v>
      </c>
      <c r="AG40" s="24">
        <f t="shared" si="104"/>
        <v>0.5</v>
      </c>
      <c r="AH40" s="21">
        <f t="shared" si="104"/>
        <v>0.5</v>
      </c>
      <c r="AI40" s="21">
        <f t="shared" si="104"/>
        <v>0.5</v>
      </c>
      <c r="AJ40" s="21">
        <f t="shared" si="104"/>
        <v>0.5</v>
      </c>
      <c r="AK40" s="21">
        <f t="shared" si="104"/>
        <v>0.5</v>
      </c>
      <c r="AL40" s="21">
        <f t="shared" si="104"/>
        <v>0.5</v>
      </c>
      <c r="AM40" s="21">
        <f t="shared" si="104"/>
        <v>0.5</v>
      </c>
      <c r="AN40" s="21">
        <f t="shared" si="104"/>
        <v>0.5</v>
      </c>
      <c r="AO40" s="24">
        <f t="shared" si="104"/>
        <v>0</v>
      </c>
      <c r="AP40" s="24">
        <f t="shared" si="104"/>
        <v>0.5</v>
      </c>
      <c r="AQ40" s="21">
        <f t="shared" si="104"/>
        <v>0</v>
      </c>
      <c r="AR40" s="21">
        <f t="shared" si="104"/>
        <v>1</v>
      </c>
      <c r="AS40" s="21">
        <f t="shared" si="104"/>
        <v>0.5</v>
      </c>
      <c r="AT40" s="24">
        <f t="shared" si="104"/>
        <v>0.5</v>
      </c>
      <c r="AU40" s="21">
        <f t="shared" si="104"/>
        <v>1</v>
      </c>
      <c r="AV40" s="21">
        <f t="shared" si="104"/>
        <v>1</v>
      </c>
      <c r="AW40" s="21"/>
      <c r="AX40" s="39">
        <f t="shared" si="2"/>
        <v>11.5</v>
      </c>
      <c r="AY40" s="32">
        <f t="shared" si="93"/>
        <v>20</v>
      </c>
      <c r="AZ40" s="24">
        <f t="shared" ref="AZ40:BP40" si="105">SUM(AZ39/2)</f>
        <v>0.5</v>
      </c>
      <c r="BA40" s="21">
        <f t="shared" si="105"/>
        <v>1</v>
      </c>
      <c r="BB40" s="21">
        <f t="shared" si="105"/>
        <v>1</v>
      </c>
      <c r="BC40" s="21">
        <f t="shared" si="105"/>
        <v>1</v>
      </c>
      <c r="BD40" s="21">
        <f t="shared" si="105"/>
        <v>1</v>
      </c>
      <c r="BE40" s="21">
        <f t="shared" si="105"/>
        <v>1</v>
      </c>
      <c r="BF40" s="21">
        <f t="shared" si="105"/>
        <v>1</v>
      </c>
      <c r="BG40" s="21">
        <f t="shared" si="105"/>
        <v>1</v>
      </c>
      <c r="BH40" s="21">
        <f t="shared" si="105"/>
        <v>1</v>
      </c>
      <c r="BI40" s="24">
        <f t="shared" si="105"/>
        <v>1</v>
      </c>
      <c r="BJ40" s="21">
        <f t="shared" si="105"/>
        <v>1</v>
      </c>
      <c r="BK40" s="21">
        <f t="shared" si="105"/>
        <v>1</v>
      </c>
      <c r="BL40" s="21">
        <f t="shared" si="105"/>
        <v>1</v>
      </c>
      <c r="BM40" s="21">
        <f t="shared" si="105"/>
        <v>1</v>
      </c>
      <c r="BN40" s="21">
        <f t="shared" si="105"/>
        <v>1</v>
      </c>
      <c r="BO40" s="21">
        <f t="shared" si="105"/>
        <v>0.5</v>
      </c>
      <c r="BP40" s="21">
        <f t="shared" si="105"/>
        <v>1</v>
      </c>
      <c r="BQ40" s="21">
        <v>0</v>
      </c>
      <c r="BR40" s="39">
        <f t="shared" si="94"/>
        <v>16</v>
      </c>
      <c r="BS40" s="52">
        <v>0</v>
      </c>
      <c r="BT40" s="21">
        <f t="shared" ref="BT40:CQ40" si="106">SUM(BT39/2)</f>
        <v>0</v>
      </c>
      <c r="BU40" s="21">
        <f t="shared" si="106"/>
        <v>0</v>
      </c>
      <c r="BV40" s="21">
        <f t="shared" si="106"/>
        <v>0</v>
      </c>
      <c r="BW40" s="21">
        <f t="shared" si="106"/>
        <v>0</v>
      </c>
      <c r="BX40" s="21">
        <f t="shared" si="106"/>
        <v>0</v>
      </c>
      <c r="BY40" s="21">
        <f t="shared" si="106"/>
        <v>0</v>
      </c>
      <c r="BZ40" s="24">
        <f t="shared" si="106"/>
        <v>0</v>
      </c>
      <c r="CA40" s="21">
        <f t="shared" si="106"/>
        <v>0</v>
      </c>
      <c r="CB40" s="24">
        <f t="shared" si="106"/>
        <v>0</v>
      </c>
      <c r="CC40" s="21">
        <f t="shared" si="106"/>
        <v>0</v>
      </c>
      <c r="CD40" s="21">
        <f t="shared" si="106"/>
        <v>0</v>
      </c>
      <c r="CE40" s="33">
        <f t="shared" si="106"/>
        <v>0</v>
      </c>
      <c r="CF40" s="33">
        <f t="shared" si="106"/>
        <v>0</v>
      </c>
      <c r="CG40" s="33">
        <f t="shared" si="106"/>
        <v>0</v>
      </c>
      <c r="CH40" s="33">
        <f t="shared" si="106"/>
        <v>0</v>
      </c>
      <c r="CI40" s="21">
        <f t="shared" si="106"/>
        <v>0</v>
      </c>
      <c r="CJ40" s="24">
        <f t="shared" si="106"/>
        <v>0</v>
      </c>
      <c r="CK40" s="24">
        <f t="shared" si="106"/>
        <v>0</v>
      </c>
      <c r="CL40" s="21">
        <f t="shared" si="106"/>
        <v>0</v>
      </c>
      <c r="CM40" s="21">
        <f t="shared" si="106"/>
        <v>0</v>
      </c>
      <c r="CN40" s="21">
        <f t="shared" si="106"/>
        <v>0</v>
      </c>
      <c r="CO40" s="21">
        <f t="shared" si="106"/>
        <v>0</v>
      </c>
      <c r="CP40" s="24">
        <f t="shared" si="106"/>
        <v>0</v>
      </c>
      <c r="CQ40" s="21">
        <f t="shared" si="106"/>
        <v>0</v>
      </c>
      <c r="CR40" s="21"/>
      <c r="CS40" s="39">
        <f t="shared" si="95"/>
        <v>0</v>
      </c>
      <c r="CT40" s="47">
        <f t="shared" si="96"/>
        <v>16</v>
      </c>
      <c r="CU40" s="24">
        <f t="shared" ref="CU40:DK40" si="107">SUM(CU39/2)</f>
        <v>0</v>
      </c>
      <c r="CV40" s="21">
        <f t="shared" si="107"/>
        <v>0</v>
      </c>
      <c r="CW40" s="21">
        <f t="shared" si="107"/>
        <v>0</v>
      </c>
      <c r="CX40" s="21">
        <f t="shared" si="107"/>
        <v>0</v>
      </c>
      <c r="CY40" s="21">
        <f t="shared" si="107"/>
        <v>0</v>
      </c>
      <c r="CZ40" s="21">
        <f t="shared" si="107"/>
        <v>0</v>
      </c>
      <c r="DA40" s="21">
        <f t="shared" si="107"/>
        <v>0</v>
      </c>
      <c r="DB40" s="21">
        <f t="shared" si="107"/>
        <v>0</v>
      </c>
      <c r="DC40" s="21">
        <f t="shared" si="107"/>
        <v>0</v>
      </c>
      <c r="DD40" s="24">
        <f t="shared" si="107"/>
        <v>0</v>
      </c>
      <c r="DE40" s="21">
        <f t="shared" si="107"/>
        <v>0</v>
      </c>
      <c r="DF40" s="21">
        <f t="shared" si="107"/>
        <v>0</v>
      </c>
      <c r="DG40" s="21">
        <f t="shared" si="107"/>
        <v>0</v>
      </c>
      <c r="DH40" s="21">
        <f t="shared" si="107"/>
        <v>0</v>
      </c>
      <c r="DI40" s="21">
        <f t="shared" si="107"/>
        <v>0</v>
      </c>
      <c r="DJ40" s="21">
        <f t="shared" si="107"/>
        <v>0</v>
      </c>
      <c r="DK40" s="21">
        <f t="shared" si="107"/>
        <v>0</v>
      </c>
      <c r="DL40" s="21">
        <v>0</v>
      </c>
      <c r="DM40" s="48">
        <f t="shared" si="97"/>
        <v>0</v>
      </c>
      <c r="DN40" s="48">
        <f t="shared" si="15"/>
        <v>36</v>
      </c>
      <c r="DO40" s="49"/>
      <c r="DP40" s="49"/>
      <c r="DQ40" s="48"/>
      <c r="DR40" s="20"/>
    </row>
    <row r="41" spans="1:122" x14ac:dyDescent="0.25">
      <c r="A41" s="93"/>
      <c r="B41" s="92" t="s">
        <v>100</v>
      </c>
      <c r="C41" s="92" t="s">
        <v>101</v>
      </c>
      <c r="D41" s="25" t="s">
        <v>70</v>
      </c>
      <c r="E41" s="25">
        <v>0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30">
        <v>1</v>
      </c>
      <c r="O41" s="25">
        <v>1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39">
        <f t="shared" si="92"/>
        <v>10</v>
      </c>
      <c r="X41" s="31">
        <v>0</v>
      </c>
      <c r="Y41" s="51">
        <v>0</v>
      </c>
      <c r="Z41" s="23">
        <v>2</v>
      </c>
      <c r="AA41" s="26">
        <v>1</v>
      </c>
      <c r="AB41" s="26">
        <v>1</v>
      </c>
      <c r="AC41" s="26">
        <v>1</v>
      </c>
      <c r="AD41" s="22">
        <v>1</v>
      </c>
      <c r="AE41" s="24">
        <v>1</v>
      </c>
      <c r="AF41" s="22">
        <v>1</v>
      </c>
      <c r="AG41" s="24">
        <v>1</v>
      </c>
      <c r="AH41" s="22">
        <v>1</v>
      </c>
      <c r="AI41" s="22">
        <v>1</v>
      </c>
      <c r="AJ41" s="22">
        <v>1</v>
      </c>
      <c r="AK41" s="22">
        <v>1</v>
      </c>
      <c r="AL41" s="22">
        <v>1</v>
      </c>
      <c r="AM41" s="22">
        <v>1</v>
      </c>
      <c r="AN41" s="22">
        <v>1</v>
      </c>
      <c r="AO41" s="24">
        <v>1</v>
      </c>
      <c r="AP41" s="24">
        <v>1</v>
      </c>
      <c r="AQ41" s="21">
        <v>0</v>
      </c>
      <c r="AR41" s="21">
        <v>1</v>
      </c>
      <c r="AS41" s="21">
        <v>1</v>
      </c>
      <c r="AT41" s="24">
        <v>1</v>
      </c>
      <c r="AU41" s="21">
        <v>1</v>
      </c>
      <c r="AV41" s="21">
        <v>1</v>
      </c>
      <c r="AW41" s="21">
        <v>0</v>
      </c>
      <c r="AX41" s="39">
        <f t="shared" si="2"/>
        <v>23</v>
      </c>
      <c r="AY41" s="32">
        <f t="shared" si="93"/>
        <v>33</v>
      </c>
      <c r="AZ41" s="30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30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39">
        <f t="shared" si="94"/>
        <v>0</v>
      </c>
      <c r="BS41" s="5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4">
        <v>0</v>
      </c>
      <c r="CA41" s="22">
        <v>0</v>
      </c>
      <c r="CB41" s="24">
        <v>0</v>
      </c>
      <c r="CC41" s="22">
        <v>0</v>
      </c>
      <c r="CD41" s="22">
        <v>0</v>
      </c>
      <c r="CE41" s="33">
        <v>0</v>
      </c>
      <c r="CF41" s="33">
        <v>0</v>
      </c>
      <c r="CG41" s="33">
        <v>0</v>
      </c>
      <c r="CH41" s="33">
        <v>0</v>
      </c>
      <c r="CI41" s="22">
        <v>0</v>
      </c>
      <c r="CJ41" s="24">
        <v>0</v>
      </c>
      <c r="CK41" s="24">
        <v>0</v>
      </c>
      <c r="CL41" s="21">
        <v>0</v>
      </c>
      <c r="CM41" s="21">
        <v>0</v>
      </c>
      <c r="CN41" s="21">
        <v>0</v>
      </c>
      <c r="CO41" s="21">
        <v>0</v>
      </c>
      <c r="CP41" s="24">
        <v>0</v>
      </c>
      <c r="CQ41" s="21">
        <v>0</v>
      </c>
      <c r="CR41" s="21">
        <v>0</v>
      </c>
      <c r="CS41" s="39">
        <f t="shared" si="95"/>
        <v>0</v>
      </c>
      <c r="CT41" s="47">
        <f t="shared" si="96"/>
        <v>0</v>
      </c>
      <c r="CU41" s="30"/>
      <c r="CV41" s="25"/>
      <c r="CW41" s="25"/>
      <c r="CX41" s="25"/>
      <c r="CY41" s="25"/>
      <c r="CZ41" s="25"/>
      <c r="DA41" s="25"/>
      <c r="DB41" s="25"/>
      <c r="DC41" s="25"/>
      <c r="DD41" s="30"/>
      <c r="DE41" s="25"/>
      <c r="DF41" s="25"/>
      <c r="DG41" s="25"/>
      <c r="DH41" s="25"/>
      <c r="DI41" s="25"/>
      <c r="DJ41" s="25"/>
      <c r="DK41" s="25"/>
      <c r="DL41" s="25">
        <v>0</v>
      </c>
      <c r="DM41" s="48">
        <f t="shared" si="97"/>
        <v>0</v>
      </c>
      <c r="DN41" s="48">
        <f t="shared" si="15"/>
        <v>33</v>
      </c>
      <c r="DO41" s="49">
        <v>0</v>
      </c>
      <c r="DP41" s="49">
        <v>0</v>
      </c>
      <c r="DQ41" s="48"/>
      <c r="DR41" s="20"/>
    </row>
    <row r="42" spans="1:122" x14ac:dyDescent="0.25">
      <c r="A42" s="93"/>
      <c r="B42" s="92"/>
      <c r="C42" s="92"/>
      <c r="D42" s="25" t="s">
        <v>67</v>
      </c>
      <c r="E42" s="21">
        <f t="shared" ref="E42:V42" si="108">SUM(E41/2)</f>
        <v>0</v>
      </c>
      <c r="F42" s="21">
        <f t="shared" si="108"/>
        <v>0.5</v>
      </c>
      <c r="G42" s="21">
        <f t="shared" si="108"/>
        <v>0.5</v>
      </c>
      <c r="H42" s="21">
        <f t="shared" si="108"/>
        <v>0.5</v>
      </c>
      <c r="I42" s="21">
        <f t="shared" si="108"/>
        <v>0.5</v>
      </c>
      <c r="J42" s="21">
        <f t="shared" si="108"/>
        <v>0.5</v>
      </c>
      <c r="K42" s="21">
        <f t="shared" si="108"/>
        <v>0.5</v>
      </c>
      <c r="L42" s="21">
        <f t="shared" si="108"/>
        <v>0.5</v>
      </c>
      <c r="M42" s="21">
        <f t="shared" si="108"/>
        <v>0.5</v>
      </c>
      <c r="N42" s="30">
        <f t="shared" si="108"/>
        <v>0.5</v>
      </c>
      <c r="O42" s="21">
        <f t="shared" si="108"/>
        <v>0.5</v>
      </c>
      <c r="P42" s="21">
        <f t="shared" si="108"/>
        <v>0</v>
      </c>
      <c r="Q42" s="21">
        <f t="shared" si="108"/>
        <v>0</v>
      </c>
      <c r="R42" s="21">
        <f t="shared" si="108"/>
        <v>0</v>
      </c>
      <c r="S42" s="21">
        <f t="shared" si="108"/>
        <v>0</v>
      </c>
      <c r="T42" s="21">
        <f t="shared" si="108"/>
        <v>0</v>
      </c>
      <c r="U42" s="21">
        <f t="shared" si="108"/>
        <v>0</v>
      </c>
      <c r="V42" s="21">
        <f t="shared" si="108"/>
        <v>0</v>
      </c>
      <c r="W42" s="39">
        <f t="shared" si="92"/>
        <v>5</v>
      </c>
      <c r="X42" s="31">
        <v>0</v>
      </c>
      <c r="Y42" s="51">
        <v>0</v>
      </c>
      <c r="Z42" s="23">
        <f t="shared" ref="Z42:AV42" si="109">SUM(Z41/2)</f>
        <v>1</v>
      </c>
      <c r="AA42" s="25">
        <f t="shared" si="109"/>
        <v>0.5</v>
      </c>
      <c r="AB42" s="25">
        <f t="shared" si="109"/>
        <v>0.5</v>
      </c>
      <c r="AC42" s="25">
        <f t="shared" si="109"/>
        <v>0.5</v>
      </c>
      <c r="AD42" s="21">
        <f t="shared" si="109"/>
        <v>0.5</v>
      </c>
      <c r="AE42" s="24">
        <f t="shared" si="109"/>
        <v>0.5</v>
      </c>
      <c r="AF42" s="21">
        <f t="shared" si="109"/>
        <v>0.5</v>
      </c>
      <c r="AG42" s="24">
        <f t="shared" si="109"/>
        <v>0.5</v>
      </c>
      <c r="AH42" s="21">
        <f t="shared" si="109"/>
        <v>0.5</v>
      </c>
      <c r="AI42" s="21">
        <f t="shared" si="109"/>
        <v>0.5</v>
      </c>
      <c r="AJ42" s="21">
        <f t="shared" si="109"/>
        <v>0.5</v>
      </c>
      <c r="AK42" s="21">
        <f t="shared" si="109"/>
        <v>0.5</v>
      </c>
      <c r="AL42" s="21">
        <f t="shared" si="109"/>
        <v>0.5</v>
      </c>
      <c r="AM42" s="21">
        <f t="shared" si="109"/>
        <v>0.5</v>
      </c>
      <c r="AN42" s="21">
        <f t="shared" si="109"/>
        <v>0.5</v>
      </c>
      <c r="AO42" s="24">
        <f t="shared" si="109"/>
        <v>0.5</v>
      </c>
      <c r="AP42" s="24">
        <f t="shared" si="109"/>
        <v>0.5</v>
      </c>
      <c r="AQ42" s="21">
        <f t="shared" si="109"/>
        <v>0</v>
      </c>
      <c r="AR42" s="21">
        <f t="shared" si="109"/>
        <v>0.5</v>
      </c>
      <c r="AS42" s="21">
        <f t="shared" si="109"/>
        <v>0.5</v>
      </c>
      <c r="AT42" s="24">
        <f t="shared" si="109"/>
        <v>0.5</v>
      </c>
      <c r="AU42" s="21">
        <f t="shared" si="109"/>
        <v>0.5</v>
      </c>
      <c r="AV42" s="21">
        <f t="shared" si="109"/>
        <v>0.5</v>
      </c>
      <c r="AW42" s="21"/>
      <c r="AX42" s="39">
        <f t="shared" si="2"/>
        <v>11.5</v>
      </c>
      <c r="AY42" s="32">
        <f t="shared" si="93"/>
        <v>16.5</v>
      </c>
      <c r="AZ42" s="24">
        <f t="shared" ref="AZ42:BP42" si="110">SUM(AZ41/2)</f>
        <v>0</v>
      </c>
      <c r="BA42" s="21">
        <f t="shared" si="110"/>
        <v>0</v>
      </c>
      <c r="BB42" s="21">
        <f t="shared" si="110"/>
        <v>0</v>
      </c>
      <c r="BC42" s="21">
        <f t="shared" si="110"/>
        <v>0</v>
      </c>
      <c r="BD42" s="21">
        <f t="shared" si="110"/>
        <v>0</v>
      </c>
      <c r="BE42" s="21">
        <f t="shared" si="110"/>
        <v>0</v>
      </c>
      <c r="BF42" s="21">
        <f t="shared" si="110"/>
        <v>0</v>
      </c>
      <c r="BG42" s="21">
        <f t="shared" si="110"/>
        <v>0</v>
      </c>
      <c r="BH42" s="21">
        <f t="shared" si="110"/>
        <v>0</v>
      </c>
      <c r="BI42" s="24">
        <f t="shared" si="110"/>
        <v>0</v>
      </c>
      <c r="BJ42" s="21">
        <f t="shared" si="110"/>
        <v>0</v>
      </c>
      <c r="BK42" s="21">
        <f t="shared" si="110"/>
        <v>0</v>
      </c>
      <c r="BL42" s="21">
        <f t="shared" si="110"/>
        <v>0</v>
      </c>
      <c r="BM42" s="21">
        <f t="shared" si="110"/>
        <v>0</v>
      </c>
      <c r="BN42" s="21">
        <f t="shared" si="110"/>
        <v>0</v>
      </c>
      <c r="BO42" s="21">
        <f t="shared" si="110"/>
        <v>0</v>
      </c>
      <c r="BP42" s="21">
        <f t="shared" si="110"/>
        <v>0</v>
      </c>
      <c r="BQ42" s="21">
        <v>0</v>
      </c>
      <c r="BR42" s="39">
        <f t="shared" si="94"/>
        <v>0</v>
      </c>
      <c r="BS42" s="52">
        <v>0</v>
      </c>
      <c r="BT42" s="21">
        <f t="shared" ref="BT42:CO42" si="111">SUM(BT41/2)</f>
        <v>0</v>
      </c>
      <c r="BU42" s="21">
        <f t="shared" si="111"/>
        <v>0</v>
      </c>
      <c r="BV42" s="21">
        <f t="shared" si="111"/>
        <v>0</v>
      </c>
      <c r="BW42" s="21">
        <f t="shared" si="111"/>
        <v>0</v>
      </c>
      <c r="BX42" s="21">
        <f t="shared" si="111"/>
        <v>0</v>
      </c>
      <c r="BY42" s="21">
        <f t="shared" si="111"/>
        <v>0</v>
      </c>
      <c r="BZ42" s="24">
        <f t="shared" si="111"/>
        <v>0</v>
      </c>
      <c r="CA42" s="21">
        <f t="shared" si="111"/>
        <v>0</v>
      </c>
      <c r="CB42" s="24">
        <f t="shared" si="111"/>
        <v>0</v>
      </c>
      <c r="CC42" s="21">
        <f t="shared" si="111"/>
        <v>0</v>
      </c>
      <c r="CD42" s="21">
        <f t="shared" si="111"/>
        <v>0</v>
      </c>
      <c r="CE42" s="33">
        <f t="shared" si="111"/>
        <v>0</v>
      </c>
      <c r="CF42" s="33">
        <f t="shared" si="111"/>
        <v>0</v>
      </c>
      <c r="CG42" s="33">
        <f t="shared" si="111"/>
        <v>0</v>
      </c>
      <c r="CH42" s="33">
        <f t="shared" si="111"/>
        <v>0</v>
      </c>
      <c r="CI42" s="21">
        <f t="shared" si="111"/>
        <v>0</v>
      </c>
      <c r="CJ42" s="24">
        <f t="shared" si="111"/>
        <v>0</v>
      </c>
      <c r="CK42" s="24">
        <f t="shared" si="111"/>
        <v>0</v>
      </c>
      <c r="CL42" s="21">
        <f t="shared" si="111"/>
        <v>0</v>
      </c>
      <c r="CM42" s="21">
        <f t="shared" si="111"/>
        <v>0</v>
      </c>
      <c r="CN42" s="21">
        <f t="shared" si="111"/>
        <v>0</v>
      </c>
      <c r="CO42" s="21">
        <f t="shared" si="111"/>
        <v>0</v>
      </c>
      <c r="CP42" s="24"/>
      <c r="CQ42" s="21">
        <f>SUM(CQ41/2)</f>
        <v>0</v>
      </c>
      <c r="CR42" s="21"/>
      <c r="CS42" s="39">
        <f t="shared" si="95"/>
        <v>0</v>
      </c>
      <c r="CT42" s="47">
        <f t="shared" si="96"/>
        <v>0</v>
      </c>
      <c r="CU42" s="24">
        <f t="shared" ref="CU42:DK42" si="112">SUM(CU41/2)</f>
        <v>0</v>
      </c>
      <c r="CV42" s="21">
        <f t="shared" si="112"/>
        <v>0</v>
      </c>
      <c r="CW42" s="21">
        <f t="shared" si="112"/>
        <v>0</v>
      </c>
      <c r="CX42" s="21">
        <f t="shared" si="112"/>
        <v>0</v>
      </c>
      <c r="CY42" s="21">
        <f t="shared" si="112"/>
        <v>0</v>
      </c>
      <c r="CZ42" s="21">
        <f t="shared" si="112"/>
        <v>0</v>
      </c>
      <c r="DA42" s="21">
        <f t="shared" si="112"/>
        <v>0</v>
      </c>
      <c r="DB42" s="21">
        <f t="shared" si="112"/>
        <v>0</v>
      </c>
      <c r="DC42" s="21">
        <f t="shared" si="112"/>
        <v>0</v>
      </c>
      <c r="DD42" s="24">
        <f t="shared" si="112"/>
        <v>0</v>
      </c>
      <c r="DE42" s="21">
        <f t="shared" si="112"/>
        <v>0</v>
      </c>
      <c r="DF42" s="21">
        <f t="shared" si="112"/>
        <v>0</v>
      </c>
      <c r="DG42" s="21">
        <f t="shared" si="112"/>
        <v>0</v>
      </c>
      <c r="DH42" s="21">
        <f t="shared" si="112"/>
        <v>0</v>
      </c>
      <c r="DI42" s="21">
        <f t="shared" si="112"/>
        <v>0</v>
      </c>
      <c r="DJ42" s="21">
        <f t="shared" si="112"/>
        <v>0</v>
      </c>
      <c r="DK42" s="21">
        <f t="shared" si="112"/>
        <v>0</v>
      </c>
      <c r="DL42" s="21">
        <v>0</v>
      </c>
      <c r="DM42" s="48">
        <f t="shared" si="97"/>
        <v>0</v>
      </c>
      <c r="DN42" s="48">
        <f t="shared" si="15"/>
        <v>16.5</v>
      </c>
      <c r="DO42" s="49"/>
      <c r="DP42" s="49"/>
      <c r="DQ42" s="48"/>
      <c r="DR42" s="20"/>
    </row>
    <row r="43" spans="1:122" x14ac:dyDescent="0.25">
      <c r="A43" s="93"/>
      <c r="B43" s="92" t="s">
        <v>102</v>
      </c>
      <c r="C43" s="91" t="s">
        <v>103</v>
      </c>
      <c r="D43" s="25" t="s">
        <v>70</v>
      </c>
      <c r="E43" s="25">
        <v>1</v>
      </c>
      <c r="F43" s="25">
        <v>1</v>
      </c>
      <c r="G43" s="25">
        <v>1</v>
      </c>
      <c r="H43" s="25">
        <v>1</v>
      </c>
      <c r="I43" s="25">
        <v>1</v>
      </c>
      <c r="J43" s="25">
        <v>1</v>
      </c>
      <c r="K43" s="25">
        <v>1</v>
      </c>
      <c r="L43" s="25">
        <v>1</v>
      </c>
      <c r="M43" s="25">
        <v>1</v>
      </c>
      <c r="N43" s="30">
        <v>1</v>
      </c>
      <c r="O43" s="25">
        <v>1</v>
      </c>
      <c r="P43" s="25">
        <v>1</v>
      </c>
      <c r="Q43" s="25">
        <v>1</v>
      </c>
      <c r="R43" s="25">
        <v>1</v>
      </c>
      <c r="S43" s="25">
        <v>1</v>
      </c>
      <c r="T43" s="25">
        <v>1</v>
      </c>
      <c r="U43" s="25">
        <v>1</v>
      </c>
      <c r="V43" s="25">
        <v>0</v>
      </c>
      <c r="W43" s="39">
        <f t="shared" si="92"/>
        <v>17</v>
      </c>
      <c r="X43" s="31">
        <v>0</v>
      </c>
      <c r="Y43" s="51">
        <v>0</v>
      </c>
      <c r="Z43" s="23">
        <v>1</v>
      </c>
      <c r="AA43" s="26">
        <v>1</v>
      </c>
      <c r="AB43" s="26">
        <v>1</v>
      </c>
      <c r="AC43" s="26">
        <v>1</v>
      </c>
      <c r="AD43" s="22">
        <v>1</v>
      </c>
      <c r="AE43" s="24">
        <v>1</v>
      </c>
      <c r="AF43" s="22">
        <v>1</v>
      </c>
      <c r="AG43" s="24">
        <v>1</v>
      </c>
      <c r="AH43" s="22">
        <v>1</v>
      </c>
      <c r="AI43" s="22">
        <v>1</v>
      </c>
      <c r="AJ43" s="22">
        <v>1</v>
      </c>
      <c r="AK43" s="22">
        <v>1</v>
      </c>
      <c r="AL43" s="22">
        <v>1</v>
      </c>
      <c r="AM43" s="22">
        <v>1</v>
      </c>
      <c r="AN43" s="22">
        <v>1</v>
      </c>
      <c r="AO43" s="24">
        <v>1</v>
      </c>
      <c r="AP43" s="24">
        <v>1</v>
      </c>
      <c r="AQ43" s="21">
        <v>0</v>
      </c>
      <c r="AR43" s="21">
        <v>0</v>
      </c>
      <c r="AS43" s="21">
        <v>0</v>
      </c>
      <c r="AT43" s="24">
        <v>0</v>
      </c>
      <c r="AU43" s="21">
        <v>0</v>
      </c>
      <c r="AV43" s="21">
        <v>0</v>
      </c>
      <c r="AW43" s="21">
        <v>0</v>
      </c>
      <c r="AX43" s="39">
        <f t="shared" si="2"/>
        <v>17</v>
      </c>
      <c r="AY43" s="32">
        <f t="shared" si="93"/>
        <v>34</v>
      </c>
      <c r="AZ43" s="30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30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39">
        <f t="shared" si="94"/>
        <v>0</v>
      </c>
      <c r="BS43" s="52">
        <v>0</v>
      </c>
      <c r="BT43" s="21">
        <v>0</v>
      </c>
      <c r="BU43" s="22"/>
      <c r="BV43" s="22"/>
      <c r="BW43" s="22"/>
      <c r="BX43" s="22"/>
      <c r="BY43" s="22"/>
      <c r="BZ43" s="24"/>
      <c r="CA43" s="22"/>
      <c r="CB43" s="24"/>
      <c r="CC43" s="22"/>
      <c r="CD43" s="22"/>
      <c r="CE43" s="33"/>
      <c r="CF43" s="33"/>
      <c r="CG43" s="33"/>
      <c r="CH43" s="33"/>
      <c r="CI43" s="22"/>
      <c r="CJ43" s="24"/>
      <c r="CK43" s="24"/>
      <c r="CL43" s="21"/>
      <c r="CM43" s="21"/>
      <c r="CN43" s="21"/>
      <c r="CO43" s="21"/>
      <c r="CP43" s="24"/>
      <c r="CQ43" s="21"/>
      <c r="CR43" s="21"/>
      <c r="CS43" s="39">
        <f t="shared" si="95"/>
        <v>0</v>
      </c>
      <c r="CT43" s="47">
        <f t="shared" si="96"/>
        <v>0</v>
      </c>
      <c r="CU43" s="30"/>
      <c r="CV43" s="25"/>
      <c r="CW43" s="25"/>
      <c r="CX43" s="25"/>
      <c r="CY43" s="25"/>
      <c r="CZ43" s="25"/>
      <c r="DA43" s="25"/>
      <c r="DB43" s="25"/>
      <c r="DC43" s="25"/>
      <c r="DD43" s="30"/>
      <c r="DE43" s="25"/>
      <c r="DF43" s="25"/>
      <c r="DG43" s="25"/>
      <c r="DH43" s="25"/>
      <c r="DI43" s="25"/>
      <c r="DJ43" s="25"/>
      <c r="DK43" s="25"/>
      <c r="DL43" s="25">
        <v>0</v>
      </c>
      <c r="DM43" s="48">
        <f t="shared" si="97"/>
        <v>0</v>
      </c>
      <c r="DN43" s="48">
        <f t="shared" si="15"/>
        <v>34</v>
      </c>
      <c r="DO43" s="49">
        <v>0</v>
      </c>
      <c r="DP43" s="49">
        <v>0</v>
      </c>
      <c r="DQ43" s="48"/>
      <c r="DR43" s="20"/>
    </row>
    <row r="44" spans="1:122" x14ac:dyDescent="0.25">
      <c r="A44" s="93"/>
      <c r="B44" s="92"/>
      <c r="C44" s="102"/>
      <c r="D44" s="25" t="s">
        <v>67</v>
      </c>
      <c r="E44" s="21">
        <f t="shared" ref="E44:V44" si="113">SUM(E43/2)</f>
        <v>0.5</v>
      </c>
      <c r="F44" s="21">
        <f t="shared" si="113"/>
        <v>0.5</v>
      </c>
      <c r="G44" s="21">
        <f t="shared" si="113"/>
        <v>0.5</v>
      </c>
      <c r="H44" s="21">
        <f t="shared" si="113"/>
        <v>0.5</v>
      </c>
      <c r="I44" s="21">
        <f t="shared" si="113"/>
        <v>0.5</v>
      </c>
      <c r="J44" s="21">
        <f t="shared" si="113"/>
        <v>0.5</v>
      </c>
      <c r="K44" s="21">
        <f t="shared" si="113"/>
        <v>0.5</v>
      </c>
      <c r="L44" s="21">
        <f t="shared" si="113"/>
        <v>0.5</v>
      </c>
      <c r="M44" s="21">
        <f t="shared" si="113"/>
        <v>0.5</v>
      </c>
      <c r="N44" s="30">
        <f t="shared" si="113"/>
        <v>0.5</v>
      </c>
      <c r="O44" s="21">
        <f t="shared" si="113"/>
        <v>0.5</v>
      </c>
      <c r="P44" s="21">
        <f t="shared" si="113"/>
        <v>0.5</v>
      </c>
      <c r="Q44" s="21">
        <f t="shared" si="113"/>
        <v>0.5</v>
      </c>
      <c r="R44" s="21">
        <f t="shared" si="113"/>
        <v>0.5</v>
      </c>
      <c r="S44" s="21">
        <f t="shared" si="113"/>
        <v>0.5</v>
      </c>
      <c r="T44" s="21">
        <f t="shared" si="113"/>
        <v>0.5</v>
      </c>
      <c r="U44" s="21">
        <f t="shared" si="113"/>
        <v>0.5</v>
      </c>
      <c r="V44" s="21">
        <f t="shared" si="113"/>
        <v>0</v>
      </c>
      <c r="W44" s="39">
        <f t="shared" si="92"/>
        <v>8.5</v>
      </c>
      <c r="X44" s="31">
        <v>0</v>
      </c>
      <c r="Y44" s="51">
        <v>0</v>
      </c>
      <c r="Z44" s="23">
        <f t="shared" ref="Z44:AV44" si="114">SUM(Z43/2)</f>
        <v>0.5</v>
      </c>
      <c r="AA44" s="25">
        <f t="shared" si="114"/>
        <v>0.5</v>
      </c>
      <c r="AB44" s="25">
        <f t="shared" si="114"/>
        <v>0.5</v>
      </c>
      <c r="AC44" s="25">
        <f t="shared" si="114"/>
        <v>0.5</v>
      </c>
      <c r="AD44" s="21">
        <f t="shared" si="114"/>
        <v>0.5</v>
      </c>
      <c r="AE44" s="24">
        <f t="shared" si="114"/>
        <v>0.5</v>
      </c>
      <c r="AF44" s="21">
        <f t="shared" si="114"/>
        <v>0.5</v>
      </c>
      <c r="AG44" s="24">
        <f t="shared" si="114"/>
        <v>0.5</v>
      </c>
      <c r="AH44" s="21">
        <f t="shared" si="114"/>
        <v>0.5</v>
      </c>
      <c r="AI44" s="21">
        <f t="shared" si="114"/>
        <v>0.5</v>
      </c>
      <c r="AJ44" s="21">
        <f t="shared" si="114"/>
        <v>0.5</v>
      </c>
      <c r="AK44" s="21">
        <f t="shared" si="114"/>
        <v>0.5</v>
      </c>
      <c r="AL44" s="21">
        <f t="shared" si="114"/>
        <v>0.5</v>
      </c>
      <c r="AM44" s="21">
        <f t="shared" si="114"/>
        <v>0.5</v>
      </c>
      <c r="AN44" s="21">
        <f t="shared" si="114"/>
        <v>0.5</v>
      </c>
      <c r="AO44" s="24">
        <f t="shared" si="114"/>
        <v>0.5</v>
      </c>
      <c r="AP44" s="24">
        <f t="shared" si="114"/>
        <v>0.5</v>
      </c>
      <c r="AQ44" s="21">
        <f t="shared" si="114"/>
        <v>0</v>
      </c>
      <c r="AR44" s="21">
        <f t="shared" si="114"/>
        <v>0</v>
      </c>
      <c r="AS44" s="21">
        <f t="shared" si="114"/>
        <v>0</v>
      </c>
      <c r="AT44" s="24">
        <f t="shared" si="114"/>
        <v>0</v>
      </c>
      <c r="AU44" s="21">
        <f t="shared" si="114"/>
        <v>0</v>
      </c>
      <c r="AV44" s="21">
        <f t="shared" si="114"/>
        <v>0</v>
      </c>
      <c r="AW44" s="21"/>
      <c r="AX44" s="39">
        <f t="shared" si="2"/>
        <v>8.5</v>
      </c>
      <c r="AY44" s="32">
        <f t="shared" si="93"/>
        <v>17</v>
      </c>
      <c r="AZ44" s="24">
        <f t="shared" ref="AZ44:BP46" si="115">SUM(AZ43/2)</f>
        <v>0</v>
      </c>
      <c r="BA44" s="21">
        <f t="shared" si="115"/>
        <v>0</v>
      </c>
      <c r="BB44" s="21">
        <f t="shared" si="115"/>
        <v>0</v>
      </c>
      <c r="BC44" s="21">
        <f t="shared" si="115"/>
        <v>0</v>
      </c>
      <c r="BD44" s="21">
        <f t="shared" si="115"/>
        <v>0</v>
      </c>
      <c r="BE44" s="21">
        <f t="shared" si="115"/>
        <v>0</v>
      </c>
      <c r="BF44" s="21">
        <f t="shared" si="115"/>
        <v>0</v>
      </c>
      <c r="BG44" s="21">
        <f t="shared" si="115"/>
        <v>0</v>
      </c>
      <c r="BH44" s="21">
        <f t="shared" si="115"/>
        <v>0</v>
      </c>
      <c r="BI44" s="24">
        <f t="shared" si="115"/>
        <v>0</v>
      </c>
      <c r="BJ44" s="21">
        <f t="shared" si="115"/>
        <v>0</v>
      </c>
      <c r="BK44" s="21">
        <f t="shared" si="115"/>
        <v>0</v>
      </c>
      <c r="BL44" s="21">
        <f t="shared" si="115"/>
        <v>0</v>
      </c>
      <c r="BM44" s="21">
        <f t="shared" si="115"/>
        <v>0</v>
      </c>
      <c r="BN44" s="21">
        <f t="shared" si="115"/>
        <v>0</v>
      </c>
      <c r="BO44" s="21">
        <f t="shared" si="115"/>
        <v>0</v>
      </c>
      <c r="BP44" s="21">
        <f t="shared" si="115"/>
        <v>0</v>
      </c>
      <c r="BQ44" s="21">
        <v>0</v>
      </c>
      <c r="BR44" s="39">
        <f t="shared" si="94"/>
        <v>0</v>
      </c>
      <c r="BS44" s="52">
        <v>0</v>
      </c>
      <c r="BT44" s="21">
        <f t="shared" ref="BT44:CO44" si="116">SUM(BT43/2)</f>
        <v>0</v>
      </c>
      <c r="BU44" s="21">
        <f t="shared" si="116"/>
        <v>0</v>
      </c>
      <c r="BV44" s="21">
        <f t="shared" si="116"/>
        <v>0</v>
      </c>
      <c r="BW44" s="21">
        <f t="shared" si="116"/>
        <v>0</v>
      </c>
      <c r="BX44" s="21">
        <f t="shared" si="116"/>
        <v>0</v>
      </c>
      <c r="BY44" s="21">
        <f t="shared" si="116"/>
        <v>0</v>
      </c>
      <c r="BZ44" s="24">
        <f t="shared" si="116"/>
        <v>0</v>
      </c>
      <c r="CA44" s="21">
        <f t="shared" si="116"/>
        <v>0</v>
      </c>
      <c r="CB44" s="24">
        <f t="shared" si="116"/>
        <v>0</v>
      </c>
      <c r="CC44" s="21">
        <f t="shared" si="116"/>
        <v>0</v>
      </c>
      <c r="CD44" s="21">
        <f t="shared" si="116"/>
        <v>0</v>
      </c>
      <c r="CE44" s="33">
        <f t="shared" si="116"/>
        <v>0</v>
      </c>
      <c r="CF44" s="33">
        <f t="shared" si="116"/>
        <v>0</v>
      </c>
      <c r="CG44" s="33">
        <f t="shared" si="116"/>
        <v>0</v>
      </c>
      <c r="CH44" s="33">
        <f t="shared" si="116"/>
        <v>0</v>
      </c>
      <c r="CI44" s="21">
        <f t="shared" si="116"/>
        <v>0</v>
      </c>
      <c r="CJ44" s="24">
        <f t="shared" si="116"/>
        <v>0</v>
      </c>
      <c r="CK44" s="24">
        <f t="shared" si="116"/>
        <v>0</v>
      </c>
      <c r="CL44" s="21">
        <f t="shared" si="116"/>
        <v>0</v>
      </c>
      <c r="CM44" s="21">
        <f t="shared" si="116"/>
        <v>0</v>
      </c>
      <c r="CN44" s="21">
        <f t="shared" si="116"/>
        <v>0</v>
      </c>
      <c r="CO44" s="21">
        <f t="shared" si="116"/>
        <v>0</v>
      </c>
      <c r="CP44" s="24"/>
      <c r="CQ44" s="21">
        <f>SUM(CQ43/2)</f>
        <v>0</v>
      </c>
      <c r="CR44" s="21"/>
      <c r="CS44" s="39">
        <f t="shared" si="95"/>
        <v>0</v>
      </c>
      <c r="CT44" s="47">
        <f t="shared" si="96"/>
        <v>0</v>
      </c>
      <c r="CU44" s="24">
        <f t="shared" ref="CU44:DK44" si="117">SUM(CU43/2)</f>
        <v>0</v>
      </c>
      <c r="CV44" s="21">
        <f t="shared" si="117"/>
        <v>0</v>
      </c>
      <c r="CW44" s="21">
        <f t="shared" si="117"/>
        <v>0</v>
      </c>
      <c r="CX44" s="21">
        <f t="shared" si="117"/>
        <v>0</v>
      </c>
      <c r="CY44" s="21">
        <f t="shared" si="117"/>
        <v>0</v>
      </c>
      <c r="CZ44" s="21">
        <f t="shared" si="117"/>
        <v>0</v>
      </c>
      <c r="DA44" s="21">
        <f t="shared" si="117"/>
        <v>0</v>
      </c>
      <c r="DB44" s="21">
        <f t="shared" si="117"/>
        <v>0</v>
      </c>
      <c r="DC44" s="21">
        <f t="shared" si="117"/>
        <v>0</v>
      </c>
      <c r="DD44" s="24">
        <f t="shared" si="117"/>
        <v>0</v>
      </c>
      <c r="DE44" s="21">
        <f t="shared" si="117"/>
        <v>0</v>
      </c>
      <c r="DF44" s="21">
        <f t="shared" si="117"/>
        <v>0</v>
      </c>
      <c r="DG44" s="21">
        <f t="shared" si="117"/>
        <v>0</v>
      </c>
      <c r="DH44" s="21">
        <f t="shared" si="117"/>
        <v>0</v>
      </c>
      <c r="DI44" s="21">
        <f t="shared" si="117"/>
        <v>0</v>
      </c>
      <c r="DJ44" s="21">
        <f t="shared" si="117"/>
        <v>0</v>
      </c>
      <c r="DK44" s="21">
        <f t="shared" si="117"/>
        <v>0</v>
      </c>
      <c r="DL44" s="21">
        <v>0</v>
      </c>
      <c r="DM44" s="48">
        <f t="shared" si="97"/>
        <v>0</v>
      </c>
      <c r="DN44" s="48">
        <f t="shared" si="15"/>
        <v>17</v>
      </c>
      <c r="DO44" s="49"/>
      <c r="DP44" s="49"/>
      <c r="DQ44" s="48"/>
      <c r="DR44" s="20"/>
    </row>
    <row r="45" spans="1:122" x14ac:dyDescent="0.25">
      <c r="A45" s="93"/>
      <c r="B45" s="91" t="s">
        <v>104</v>
      </c>
      <c r="C45" s="91" t="s">
        <v>105</v>
      </c>
      <c r="D45" s="25" t="s">
        <v>70</v>
      </c>
      <c r="E45" s="26">
        <v>1</v>
      </c>
      <c r="F45" s="26">
        <v>1</v>
      </c>
      <c r="G45" s="26">
        <v>2</v>
      </c>
      <c r="H45" s="26">
        <v>2</v>
      </c>
      <c r="I45" s="26">
        <v>2</v>
      </c>
      <c r="J45" s="26">
        <v>2</v>
      </c>
      <c r="K45" s="26">
        <v>2</v>
      </c>
      <c r="L45" s="26">
        <v>2</v>
      </c>
      <c r="M45" s="26">
        <v>1</v>
      </c>
      <c r="N45" s="30">
        <v>1</v>
      </c>
      <c r="O45" s="26">
        <v>1</v>
      </c>
      <c r="P45" s="26">
        <v>1</v>
      </c>
      <c r="Q45" s="26">
        <v>1</v>
      </c>
      <c r="R45" s="26">
        <v>1</v>
      </c>
      <c r="S45" s="26">
        <v>1</v>
      </c>
      <c r="T45" s="26">
        <v>1</v>
      </c>
      <c r="U45" s="26">
        <v>1</v>
      </c>
      <c r="V45" s="26">
        <v>1</v>
      </c>
      <c r="W45" s="39">
        <f t="shared" si="92"/>
        <v>24</v>
      </c>
      <c r="X45" s="31">
        <v>0</v>
      </c>
      <c r="Y45" s="51">
        <v>0</v>
      </c>
      <c r="Z45" s="23">
        <v>1</v>
      </c>
      <c r="AA45" s="26">
        <v>1</v>
      </c>
      <c r="AB45" s="26">
        <v>1</v>
      </c>
      <c r="AC45" s="26">
        <v>1</v>
      </c>
      <c r="AD45" s="26">
        <v>1</v>
      </c>
      <c r="AE45" s="30">
        <v>1</v>
      </c>
      <c r="AF45" s="26">
        <v>1</v>
      </c>
      <c r="AG45" s="30">
        <v>1</v>
      </c>
      <c r="AH45" s="26">
        <v>1</v>
      </c>
      <c r="AI45" s="26">
        <v>1</v>
      </c>
      <c r="AJ45" s="26">
        <v>1</v>
      </c>
      <c r="AK45" s="26">
        <v>1</v>
      </c>
      <c r="AL45" s="26">
        <v>2</v>
      </c>
      <c r="AM45" s="26">
        <v>2</v>
      </c>
      <c r="AN45" s="26">
        <v>2</v>
      </c>
      <c r="AO45" s="30">
        <v>1</v>
      </c>
      <c r="AP45" s="30">
        <v>1</v>
      </c>
      <c r="AQ45" s="26">
        <v>0</v>
      </c>
      <c r="AR45" s="26">
        <v>2</v>
      </c>
      <c r="AS45" s="26">
        <v>2</v>
      </c>
      <c r="AT45" s="30">
        <v>1</v>
      </c>
      <c r="AU45" s="26">
        <v>2</v>
      </c>
      <c r="AV45" s="26">
        <v>2</v>
      </c>
      <c r="AW45" s="26">
        <v>0</v>
      </c>
      <c r="AX45" s="39">
        <f t="shared" si="2"/>
        <v>29</v>
      </c>
      <c r="AY45" s="32">
        <f t="shared" si="93"/>
        <v>53</v>
      </c>
      <c r="AZ45" s="24"/>
      <c r="BA45" s="21"/>
      <c r="BB45" s="21"/>
      <c r="BC45" s="21"/>
      <c r="BD45" s="21"/>
      <c r="BE45" s="21"/>
      <c r="BF45" s="21"/>
      <c r="BG45" s="21"/>
      <c r="BH45" s="21"/>
      <c r="BI45" s="24"/>
      <c r="BJ45" s="21"/>
      <c r="BK45" s="21"/>
      <c r="BL45" s="21"/>
      <c r="BM45" s="21"/>
      <c r="BN45" s="21"/>
      <c r="BO45" s="21"/>
      <c r="BP45" s="21"/>
      <c r="BQ45" s="21"/>
      <c r="BR45" s="39">
        <f t="shared" si="94"/>
        <v>0</v>
      </c>
      <c r="BS45" s="52"/>
      <c r="BT45" s="21"/>
      <c r="BU45" s="21"/>
      <c r="BV45" s="21"/>
      <c r="BW45" s="21"/>
      <c r="BX45" s="21"/>
      <c r="BY45" s="21"/>
      <c r="BZ45" s="24"/>
      <c r="CA45" s="21"/>
      <c r="CB45" s="24"/>
      <c r="CC45" s="21"/>
      <c r="CD45" s="21"/>
      <c r="CE45" s="33"/>
      <c r="CF45" s="33"/>
      <c r="CG45" s="33"/>
      <c r="CH45" s="33"/>
      <c r="CI45" s="21"/>
      <c r="CJ45" s="24"/>
      <c r="CK45" s="24"/>
      <c r="CL45" s="21"/>
      <c r="CM45" s="21"/>
      <c r="CN45" s="21"/>
      <c r="CO45" s="21"/>
      <c r="CP45" s="24"/>
      <c r="CQ45" s="21"/>
      <c r="CR45" s="21"/>
      <c r="CS45" s="39">
        <f t="shared" si="95"/>
        <v>0</v>
      </c>
      <c r="CT45" s="47"/>
      <c r="CU45" s="24"/>
      <c r="CV45" s="21"/>
      <c r="CW45" s="21"/>
      <c r="CX45" s="21"/>
      <c r="CY45" s="21"/>
      <c r="CZ45" s="21"/>
      <c r="DA45" s="21"/>
      <c r="DB45" s="21"/>
      <c r="DC45" s="21"/>
      <c r="DD45" s="24"/>
      <c r="DE45" s="21"/>
      <c r="DF45" s="21"/>
      <c r="DG45" s="21"/>
      <c r="DH45" s="21"/>
      <c r="DI45" s="21"/>
      <c r="DJ45" s="21"/>
      <c r="DK45" s="21"/>
      <c r="DL45" s="21"/>
      <c r="DM45" s="48"/>
      <c r="DN45" s="48">
        <f t="shared" si="15"/>
        <v>53</v>
      </c>
      <c r="DO45" s="49"/>
      <c r="DP45" s="49"/>
      <c r="DQ45" s="48"/>
      <c r="DR45" s="20"/>
    </row>
    <row r="46" spans="1:122" x14ac:dyDescent="0.25">
      <c r="A46" s="93"/>
      <c r="B46" s="90"/>
      <c r="C46" s="90"/>
      <c r="D46" s="25" t="s">
        <v>67</v>
      </c>
      <c r="E46" s="21">
        <f t="shared" ref="E46:V48" si="118">SUM(E45/2)</f>
        <v>0.5</v>
      </c>
      <c r="F46" s="21">
        <f t="shared" si="118"/>
        <v>0.5</v>
      </c>
      <c r="G46" s="21">
        <f t="shared" si="118"/>
        <v>1</v>
      </c>
      <c r="H46" s="21">
        <f t="shared" si="118"/>
        <v>1</v>
      </c>
      <c r="I46" s="21">
        <f t="shared" si="118"/>
        <v>1</v>
      </c>
      <c r="J46" s="21">
        <f t="shared" si="118"/>
        <v>1</v>
      </c>
      <c r="K46" s="21">
        <f t="shared" si="118"/>
        <v>1</v>
      </c>
      <c r="L46" s="21">
        <f t="shared" si="118"/>
        <v>1</v>
      </c>
      <c r="M46" s="21">
        <f t="shared" si="118"/>
        <v>0.5</v>
      </c>
      <c r="N46" s="30">
        <f t="shared" si="118"/>
        <v>0.5</v>
      </c>
      <c r="O46" s="21">
        <f t="shared" si="118"/>
        <v>0.5</v>
      </c>
      <c r="P46" s="21">
        <f t="shared" si="118"/>
        <v>0.5</v>
      </c>
      <c r="Q46" s="21">
        <f t="shared" si="118"/>
        <v>0.5</v>
      </c>
      <c r="R46" s="21">
        <f t="shared" si="118"/>
        <v>0.5</v>
      </c>
      <c r="S46" s="21">
        <f t="shared" si="118"/>
        <v>0.5</v>
      </c>
      <c r="T46" s="21">
        <f t="shared" si="118"/>
        <v>0.5</v>
      </c>
      <c r="U46" s="21">
        <f t="shared" si="118"/>
        <v>0.5</v>
      </c>
      <c r="V46" s="21">
        <f t="shared" si="118"/>
        <v>0.5</v>
      </c>
      <c r="W46" s="39">
        <f t="shared" si="92"/>
        <v>12</v>
      </c>
      <c r="X46" s="31">
        <v>0</v>
      </c>
      <c r="Y46" s="51">
        <v>0</v>
      </c>
      <c r="Z46" s="23">
        <f t="shared" ref="Z46:AV46" si="119">SUM(Z45/2)</f>
        <v>0.5</v>
      </c>
      <c r="AA46" s="25">
        <f t="shared" si="119"/>
        <v>0.5</v>
      </c>
      <c r="AB46" s="25">
        <f t="shared" si="119"/>
        <v>0.5</v>
      </c>
      <c r="AC46" s="25">
        <f t="shared" si="119"/>
        <v>0.5</v>
      </c>
      <c r="AD46" s="21">
        <f t="shared" si="119"/>
        <v>0.5</v>
      </c>
      <c r="AE46" s="24">
        <f t="shared" si="119"/>
        <v>0.5</v>
      </c>
      <c r="AF46" s="21">
        <f t="shared" si="119"/>
        <v>0.5</v>
      </c>
      <c r="AG46" s="24">
        <f t="shared" si="119"/>
        <v>0.5</v>
      </c>
      <c r="AH46" s="21">
        <f t="shared" si="119"/>
        <v>0.5</v>
      </c>
      <c r="AI46" s="21">
        <f t="shared" si="119"/>
        <v>0.5</v>
      </c>
      <c r="AJ46" s="21">
        <f t="shared" si="119"/>
        <v>0.5</v>
      </c>
      <c r="AK46" s="21">
        <f t="shared" si="119"/>
        <v>0.5</v>
      </c>
      <c r="AL46" s="21">
        <f t="shared" si="119"/>
        <v>1</v>
      </c>
      <c r="AM46" s="21">
        <f t="shared" si="119"/>
        <v>1</v>
      </c>
      <c r="AN46" s="21">
        <f t="shared" si="119"/>
        <v>1</v>
      </c>
      <c r="AO46" s="24">
        <f t="shared" si="119"/>
        <v>0.5</v>
      </c>
      <c r="AP46" s="24">
        <f t="shared" si="119"/>
        <v>0.5</v>
      </c>
      <c r="AQ46" s="21">
        <f t="shared" si="119"/>
        <v>0</v>
      </c>
      <c r="AR46" s="21">
        <f t="shared" si="119"/>
        <v>1</v>
      </c>
      <c r="AS46" s="21">
        <f t="shared" si="119"/>
        <v>1</v>
      </c>
      <c r="AT46" s="24">
        <f t="shared" si="119"/>
        <v>0.5</v>
      </c>
      <c r="AU46" s="21">
        <f t="shared" si="119"/>
        <v>1</v>
      </c>
      <c r="AV46" s="21">
        <f t="shared" si="119"/>
        <v>1</v>
      </c>
      <c r="AW46" s="21"/>
      <c r="AX46" s="39">
        <f t="shared" si="2"/>
        <v>14.5</v>
      </c>
      <c r="AY46" s="32">
        <f t="shared" si="93"/>
        <v>26.5</v>
      </c>
      <c r="AZ46" s="24">
        <f t="shared" si="115"/>
        <v>0</v>
      </c>
      <c r="BA46" s="21">
        <f t="shared" si="115"/>
        <v>0</v>
      </c>
      <c r="BB46" s="21">
        <f t="shared" si="115"/>
        <v>0</v>
      </c>
      <c r="BC46" s="21">
        <f t="shared" si="115"/>
        <v>0</v>
      </c>
      <c r="BD46" s="21">
        <f t="shared" si="115"/>
        <v>0</v>
      </c>
      <c r="BE46" s="21">
        <f t="shared" si="115"/>
        <v>0</v>
      </c>
      <c r="BF46" s="21">
        <f t="shared" si="115"/>
        <v>0</v>
      </c>
      <c r="BG46" s="21">
        <f t="shared" si="115"/>
        <v>0</v>
      </c>
      <c r="BH46" s="21">
        <f t="shared" si="115"/>
        <v>0</v>
      </c>
      <c r="BI46" s="24">
        <f t="shared" si="115"/>
        <v>0</v>
      </c>
      <c r="BJ46" s="21">
        <f t="shared" si="115"/>
        <v>0</v>
      </c>
      <c r="BK46" s="21">
        <f t="shared" si="115"/>
        <v>0</v>
      </c>
      <c r="BL46" s="21">
        <f t="shared" si="115"/>
        <v>0</v>
      </c>
      <c r="BM46" s="21">
        <f t="shared" si="115"/>
        <v>0</v>
      </c>
      <c r="BN46" s="21">
        <f t="shared" si="115"/>
        <v>0</v>
      </c>
      <c r="BO46" s="21">
        <f t="shared" si="115"/>
        <v>0</v>
      </c>
      <c r="BP46" s="21">
        <f t="shared" si="115"/>
        <v>0</v>
      </c>
      <c r="BQ46" s="21">
        <f t="shared" ref="BQ46" si="120">SUM(BQ45/2)</f>
        <v>0</v>
      </c>
      <c r="BR46" s="39">
        <f t="shared" si="94"/>
        <v>0</v>
      </c>
      <c r="BS46" s="52"/>
      <c r="BT46" s="21"/>
      <c r="BU46" s="21"/>
      <c r="BV46" s="21"/>
      <c r="BW46" s="21"/>
      <c r="BX46" s="21"/>
      <c r="BY46" s="21"/>
      <c r="BZ46" s="24"/>
      <c r="CA46" s="21"/>
      <c r="CB46" s="24"/>
      <c r="CC46" s="21"/>
      <c r="CD46" s="21"/>
      <c r="CE46" s="33"/>
      <c r="CF46" s="33"/>
      <c r="CG46" s="33"/>
      <c r="CH46" s="33"/>
      <c r="CI46" s="21"/>
      <c r="CJ46" s="24"/>
      <c r="CK46" s="24"/>
      <c r="CL46" s="21"/>
      <c r="CM46" s="21"/>
      <c r="CN46" s="21"/>
      <c r="CO46" s="21"/>
      <c r="CP46" s="24"/>
      <c r="CQ46" s="21"/>
      <c r="CR46" s="21"/>
      <c r="CS46" s="39">
        <f t="shared" si="95"/>
        <v>0</v>
      </c>
      <c r="CT46" s="47"/>
      <c r="CU46" s="24"/>
      <c r="CV46" s="21"/>
      <c r="CW46" s="21"/>
      <c r="CX46" s="21"/>
      <c r="CY46" s="21"/>
      <c r="CZ46" s="21"/>
      <c r="DA46" s="21"/>
      <c r="DB46" s="21"/>
      <c r="DC46" s="21"/>
      <c r="DD46" s="24"/>
      <c r="DE46" s="21"/>
      <c r="DF46" s="21"/>
      <c r="DG46" s="21"/>
      <c r="DH46" s="21"/>
      <c r="DI46" s="21"/>
      <c r="DJ46" s="21"/>
      <c r="DK46" s="21"/>
      <c r="DL46" s="21"/>
      <c r="DM46" s="48"/>
      <c r="DN46" s="48">
        <f t="shared" si="15"/>
        <v>26.5</v>
      </c>
      <c r="DO46" s="49"/>
      <c r="DP46" s="49"/>
      <c r="DQ46" s="48"/>
      <c r="DR46" s="20"/>
    </row>
    <row r="47" spans="1:122" x14ac:dyDescent="0.25">
      <c r="A47" s="93"/>
      <c r="B47" s="92" t="s">
        <v>106</v>
      </c>
      <c r="C47" s="92" t="s">
        <v>107</v>
      </c>
      <c r="D47" s="26" t="s">
        <v>70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39">
        <f t="shared" si="92"/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26">
        <v>0</v>
      </c>
      <c r="AT47" s="26">
        <v>0</v>
      </c>
      <c r="AU47" s="26">
        <v>0</v>
      </c>
      <c r="AV47" s="26">
        <v>0</v>
      </c>
      <c r="AW47" s="26">
        <v>0</v>
      </c>
      <c r="AX47" s="39">
        <f t="shared" si="2"/>
        <v>0</v>
      </c>
      <c r="AY47" s="40"/>
      <c r="AZ47" s="30">
        <v>0</v>
      </c>
      <c r="BA47" s="26">
        <v>0</v>
      </c>
      <c r="BB47" s="26">
        <v>0</v>
      </c>
      <c r="BC47" s="26">
        <v>0</v>
      </c>
      <c r="BD47" s="26">
        <v>0</v>
      </c>
      <c r="BE47" s="26">
        <v>0</v>
      </c>
      <c r="BF47" s="26">
        <v>0</v>
      </c>
      <c r="BG47" s="26">
        <v>0</v>
      </c>
      <c r="BH47" s="26">
        <v>0</v>
      </c>
      <c r="BI47" s="30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39">
        <f t="shared" si="94"/>
        <v>0</v>
      </c>
      <c r="BS47" s="52">
        <v>0</v>
      </c>
      <c r="BT47" s="26">
        <v>0</v>
      </c>
      <c r="BU47" s="26">
        <v>0</v>
      </c>
      <c r="BV47" s="26">
        <v>2</v>
      </c>
      <c r="BW47" s="26">
        <v>2</v>
      </c>
      <c r="BX47" s="26">
        <v>2</v>
      </c>
      <c r="BY47" s="26">
        <v>3</v>
      </c>
      <c r="BZ47" s="30">
        <v>2</v>
      </c>
      <c r="CA47" s="26">
        <v>3</v>
      </c>
      <c r="CB47" s="30">
        <v>2</v>
      </c>
      <c r="CC47" s="26">
        <v>3</v>
      </c>
      <c r="CD47" s="26">
        <v>3</v>
      </c>
      <c r="CE47" s="33">
        <v>3</v>
      </c>
      <c r="CF47" s="33">
        <v>3</v>
      </c>
      <c r="CG47" s="33">
        <v>0</v>
      </c>
      <c r="CH47" s="33">
        <v>0</v>
      </c>
      <c r="CI47" s="26">
        <v>0</v>
      </c>
      <c r="CJ47" s="30">
        <v>0</v>
      </c>
      <c r="CK47" s="30">
        <v>0</v>
      </c>
      <c r="CL47" s="26">
        <v>0</v>
      </c>
      <c r="CM47" s="26">
        <v>0</v>
      </c>
      <c r="CN47" s="26">
        <v>0</v>
      </c>
      <c r="CO47" s="26">
        <v>0</v>
      </c>
      <c r="CP47" s="30">
        <v>0</v>
      </c>
      <c r="CQ47" s="26">
        <v>0</v>
      </c>
      <c r="CR47" s="26">
        <v>0</v>
      </c>
      <c r="CS47" s="39">
        <f>SUM(BS47:CR47)</f>
        <v>28</v>
      </c>
      <c r="CT47" s="47">
        <f t="shared" si="96"/>
        <v>28</v>
      </c>
      <c r="CU47" s="30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30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48">
        <f t="shared" si="97"/>
        <v>0</v>
      </c>
      <c r="DN47" s="48">
        <f t="shared" si="15"/>
        <v>28</v>
      </c>
      <c r="DO47" s="49">
        <v>0</v>
      </c>
      <c r="DP47" s="49">
        <v>0</v>
      </c>
      <c r="DQ47" s="48"/>
      <c r="DR47" s="20"/>
    </row>
    <row r="48" spans="1:122" x14ac:dyDescent="0.25">
      <c r="A48" s="93"/>
      <c r="B48" s="92"/>
      <c r="C48" s="92"/>
      <c r="D48" s="25" t="s">
        <v>67</v>
      </c>
      <c r="E48" s="21">
        <f t="shared" si="118"/>
        <v>0</v>
      </c>
      <c r="F48" s="21">
        <f t="shared" si="118"/>
        <v>0</v>
      </c>
      <c r="G48" s="21">
        <f t="shared" si="118"/>
        <v>0</v>
      </c>
      <c r="H48" s="21">
        <f t="shared" si="118"/>
        <v>0</v>
      </c>
      <c r="I48" s="21">
        <f t="shared" si="118"/>
        <v>0</v>
      </c>
      <c r="J48" s="21">
        <f t="shared" si="118"/>
        <v>0</v>
      </c>
      <c r="K48" s="21">
        <f t="shared" si="118"/>
        <v>0</v>
      </c>
      <c r="L48" s="21">
        <f t="shared" si="118"/>
        <v>0</v>
      </c>
      <c r="M48" s="21">
        <f t="shared" si="118"/>
        <v>0</v>
      </c>
      <c r="N48" s="21">
        <f t="shared" si="118"/>
        <v>0</v>
      </c>
      <c r="O48" s="21">
        <f t="shared" si="118"/>
        <v>0</v>
      </c>
      <c r="P48" s="21">
        <f t="shared" si="118"/>
        <v>0</v>
      </c>
      <c r="Q48" s="21">
        <f t="shared" si="118"/>
        <v>0</v>
      </c>
      <c r="R48" s="21">
        <f t="shared" si="118"/>
        <v>0</v>
      </c>
      <c r="S48" s="21">
        <f t="shared" si="118"/>
        <v>0</v>
      </c>
      <c r="T48" s="21">
        <f t="shared" si="118"/>
        <v>0</v>
      </c>
      <c r="U48" s="21">
        <f t="shared" si="118"/>
        <v>0</v>
      </c>
      <c r="V48" s="21">
        <f t="shared" si="118"/>
        <v>0</v>
      </c>
      <c r="W48" s="39">
        <f t="shared" si="92"/>
        <v>0</v>
      </c>
      <c r="X48" s="53"/>
      <c r="Y48" s="21">
        <f t="shared" ref="Y48:AW48" si="121">SUM(Y47/2)</f>
        <v>0</v>
      </c>
      <c r="Z48" s="21">
        <f t="shared" si="121"/>
        <v>0</v>
      </c>
      <c r="AA48" s="21">
        <f t="shared" si="121"/>
        <v>0</v>
      </c>
      <c r="AB48" s="21">
        <f t="shared" si="121"/>
        <v>0</v>
      </c>
      <c r="AC48" s="21">
        <f t="shared" si="121"/>
        <v>0</v>
      </c>
      <c r="AD48" s="21">
        <f t="shared" si="121"/>
        <v>0</v>
      </c>
      <c r="AE48" s="21">
        <f t="shared" si="121"/>
        <v>0</v>
      </c>
      <c r="AF48" s="21">
        <f t="shared" si="121"/>
        <v>0</v>
      </c>
      <c r="AG48" s="21">
        <f t="shared" si="121"/>
        <v>0</v>
      </c>
      <c r="AH48" s="21">
        <f t="shared" si="121"/>
        <v>0</v>
      </c>
      <c r="AI48" s="21">
        <f t="shared" si="121"/>
        <v>0</v>
      </c>
      <c r="AJ48" s="21">
        <f t="shared" si="121"/>
        <v>0</v>
      </c>
      <c r="AK48" s="21">
        <f t="shared" si="121"/>
        <v>0</v>
      </c>
      <c r="AL48" s="21">
        <f t="shared" si="121"/>
        <v>0</v>
      </c>
      <c r="AM48" s="21">
        <f t="shared" si="121"/>
        <v>0</v>
      </c>
      <c r="AN48" s="21">
        <f t="shared" si="121"/>
        <v>0</v>
      </c>
      <c r="AO48" s="21">
        <f t="shared" si="121"/>
        <v>0</v>
      </c>
      <c r="AP48" s="21">
        <f t="shared" si="121"/>
        <v>0</v>
      </c>
      <c r="AQ48" s="21">
        <f t="shared" si="121"/>
        <v>0</v>
      </c>
      <c r="AR48" s="21">
        <f t="shared" si="121"/>
        <v>0</v>
      </c>
      <c r="AS48" s="21">
        <f t="shared" si="121"/>
        <v>0</v>
      </c>
      <c r="AT48" s="21">
        <f t="shared" si="121"/>
        <v>0</v>
      </c>
      <c r="AU48" s="21">
        <f t="shared" si="121"/>
        <v>0</v>
      </c>
      <c r="AV48" s="21">
        <f t="shared" si="121"/>
        <v>0</v>
      </c>
      <c r="AW48" s="21">
        <f t="shared" si="121"/>
        <v>0</v>
      </c>
      <c r="AX48" s="39">
        <f t="shared" si="2"/>
        <v>0</v>
      </c>
      <c r="AY48" s="40"/>
      <c r="AZ48" s="24">
        <f t="shared" ref="AZ48:BP48" si="122">SUM(AZ47/2)</f>
        <v>0</v>
      </c>
      <c r="BA48" s="21">
        <f t="shared" si="122"/>
        <v>0</v>
      </c>
      <c r="BB48" s="21">
        <f t="shared" si="122"/>
        <v>0</v>
      </c>
      <c r="BC48" s="21">
        <f t="shared" si="122"/>
        <v>0</v>
      </c>
      <c r="BD48" s="21">
        <f t="shared" si="122"/>
        <v>0</v>
      </c>
      <c r="BE48" s="21">
        <f t="shared" si="122"/>
        <v>0</v>
      </c>
      <c r="BF48" s="21">
        <f t="shared" si="122"/>
        <v>0</v>
      </c>
      <c r="BG48" s="21">
        <f t="shared" si="122"/>
        <v>0</v>
      </c>
      <c r="BH48" s="21">
        <f t="shared" si="122"/>
        <v>0</v>
      </c>
      <c r="BI48" s="24">
        <f t="shared" si="122"/>
        <v>0</v>
      </c>
      <c r="BJ48" s="21">
        <f t="shared" si="122"/>
        <v>0</v>
      </c>
      <c r="BK48" s="21">
        <f t="shared" si="122"/>
        <v>0</v>
      </c>
      <c r="BL48" s="21">
        <f t="shared" si="122"/>
        <v>0</v>
      </c>
      <c r="BM48" s="21">
        <f t="shared" si="122"/>
        <v>0</v>
      </c>
      <c r="BN48" s="21">
        <f t="shared" si="122"/>
        <v>0</v>
      </c>
      <c r="BO48" s="21">
        <f t="shared" si="122"/>
        <v>0</v>
      </c>
      <c r="BP48" s="21">
        <f t="shared" si="122"/>
        <v>0</v>
      </c>
      <c r="BQ48" s="21">
        <v>0</v>
      </c>
      <c r="BR48" s="39">
        <f t="shared" si="94"/>
        <v>0</v>
      </c>
      <c r="BS48" s="52">
        <v>0</v>
      </c>
      <c r="BT48" s="21">
        <f t="shared" ref="BT48:CO48" si="123">SUM(BT47/2)</f>
        <v>0</v>
      </c>
      <c r="BU48" s="21">
        <f t="shared" si="123"/>
        <v>0</v>
      </c>
      <c r="BV48" s="21">
        <f t="shared" si="123"/>
        <v>1</v>
      </c>
      <c r="BW48" s="21">
        <f t="shared" si="123"/>
        <v>1</v>
      </c>
      <c r="BX48" s="21">
        <f t="shared" si="123"/>
        <v>1</v>
      </c>
      <c r="BY48" s="21">
        <f t="shared" si="123"/>
        <v>1.5</v>
      </c>
      <c r="BZ48" s="24">
        <f t="shared" si="123"/>
        <v>1</v>
      </c>
      <c r="CA48" s="21">
        <f t="shared" si="123"/>
        <v>1.5</v>
      </c>
      <c r="CB48" s="24">
        <f t="shared" si="123"/>
        <v>1</v>
      </c>
      <c r="CC48" s="21">
        <f t="shared" si="123"/>
        <v>1.5</v>
      </c>
      <c r="CD48" s="21">
        <f t="shared" si="123"/>
        <v>1.5</v>
      </c>
      <c r="CE48" s="33">
        <f t="shared" si="123"/>
        <v>1.5</v>
      </c>
      <c r="CF48" s="33">
        <f t="shared" si="123"/>
        <v>1.5</v>
      </c>
      <c r="CG48" s="33">
        <f t="shared" si="123"/>
        <v>0</v>
      </c>
      <c r="CH48" s="33">
        <f t="shared" si="123"/>
        <v>0</v>
      </c>
      <c r="CI48" s="21">
        <f t="shared" si="123"/>
        <v>0</v>
      </c>
      <c r="CJ48" s="24">
        <f t="shared" si="123"/>
        <v>0</v>
      </c>
      <c r="CK48" s="24">
        <f t="shared" si="123"/>
        <v>0</v>
      </c>
      <c r="CL48" s="21">
        <f t="shared" si="123"/>
        <v>0</v>
      </c>
      <c r="CM48" s="21">
        <f t="shared" si="123"/>
        <v>0</v>
      </c>
      <c r="CN48" s="21">
        <f t="shared" si="123"/>
        <v>0</v>
      </c>
      <c r="CO48" s="21">
        <f t="shared" si="123"/>
        <v>0</v>
      </c>
      <c r="CP48" s="24"/>
      <c r="CQ48" s="21">
        <f>SUM(CQ47/2)</f>
        <v>0</v>
      </c>
      <c r="CR48" s="21"/>
      <c r="CS48" s="39">
        <f t="shared" si="95"/>
        <v>14</v>
      </c>
      <c r="CT48" s="47">
        <f t="shared" si="96"/>
        <v>14</v>
      </c>
      <c r="CU48" s="24">
        <f t="shared" ref="CU48:DK48" si="124">SUM(CU47/2)</f>
        <v>0</v>
      </c>
      <c r="CV48" s="24">
        <f t="shared" si="124"/>
        <v>0</v>
      </c>
      <c r="CW48" s="24">
        <f t="shared" si="124"/>
        <v>0</v>
      </c>
      <c r="CX48" s="24">
        <f t="shared" si="124"/>
        <v>0</v>
      </c>
      <c r="CY48" s="24">
        <f t="shared" si="124"/>
        <v>0</v>
      </c>
      <c r="CZ48" s="24">
        <f t="shared" si="124"/>
        <v>0</v>
      </c>
      <c r="DA48" s="24">
        <f t="shared" si="124"/>
        <v>0</v>
      </c>
      <c r="DB48" s="24">
        <f t="shared" si="124"/>
        <v>0</v>
      </c>
      <c r="DC48" s="24">
        <f t="shared" si="124"/>
        <v>0</v>
      </c>
      <c r="DD48" s="24">
        <f t="shared" si="124"/>
        <v>0</v>
      </c>
      <c r="DE48" s="24">
        <f t="shared" si="124"/>
        <v>0</v>
      </c>
      <c r="DF48" s="24">
        <f t="shared" si="124"/>
        <v>0</v>
      </c>
      <c r="DG48" s="24">
        <f t="shared" si="124"/>
        <v>0</v>
      </c>
      <c r="DH48" s="24">
        <f t="shared" si="124"/>
        <v>0</v>
      </c>
      <c r="DI48" s="24">
        <f t="shared" si="124"/>
        <v>0</v>
      </c>
      <c r="DJ48" s="24">
        <f t="shared" si="124"/>
        <v>0</v>
      </c>
      <c r="DK48" s="24">
        <f t="shared" si="124"/>
        <v>0</v>
      </c>
      <c r="DL48" s="21">
        <v>0</v>
      </c>
      <c r="DM48" s="48">
        <f t="shared" si="97"/>
        <v>0</v>
      </c>
      <c r="DN48" s="48">
        <f t="shared" si="15"/>
        <v>14</v>
      </c>
      <c r="DO48" s="49"/>
      <c r="DP48" s="49"/>
      <c r="DQ48" s="48"/>
      <c r="DR48" s="20"/>
    </row>
    <row r="49" spans="1:122" x14ac:dyDescent="0.25">
      <c r="A49" s="93"/>
      <c r="B49" s="100" t="s">
        <v>108</v>
      </c>
      <c r="C49" s="101" t="s">
        <v>109</v>
      </c>
      <c r="D49" s="45" t="s">
        <v>70</v>
      </c>
      <c r="E49" s="54">
        <f>SUM(E51+E77)</f>
        <v>7</v>
      </c>
      <c r="F49" s="54">
        <f t="shared" ref="F49:AW49" si="125">SUM(F51+F77)</f>
        <v>8</v>
      </c>
      <c r="G49" s="54">
        <f t="shared" si="125"/>
        <v>8</v>
      </c>
      <c r="H49" s="54">
        <f t="shared" si="125"/>
        <v>8</v>
      </c>
      <c r="I49" s="54">
        <f t="shared" si="125"/>
        <v>8</v>
      </c>
      <c r="J49" s="54">
        <f t="shared" si="125"/>
        <v>8</v>
      </c>
      <c r="K49" s="54">
        <f t="shared" si="125"/>
        <v>8</v>
      </c>
      <c r="L49" s="54">
        <f t="shared" si="125"/>
        <v>8</v>
      </c>
      <c r="M49" s="54">
        <f t="shared" si="125"/>
        <v>8</v>
      </c>
      <c r="N49" s="54">
        <f t="shared" si="125"/>
        <v>7</v>
      </c>
      <c r="O49" s="54">
        <f t="shared" si="125"/>
        <v>8</v>
      </c>
      <c r="P49" s="54">
        <f t="shared" si="125"/>
        <v>8</v>
      </c>
      <c r="Q49" s="54">
        <f t="shared" si="125"/>
        <v>8</v>
      </c>
      <c r="R49" s="54">
        <f t="shared" si="125"/>
        <v>8</v>
      </c>
      <c r="S49" s="54">
        <f t="shared" si="125"/>
        <v>8</v>
      </c>
      <c r="T49" s="54">
        <f t="shared" si="125"/>
        <v>8</v>
      </c>
      <c r="U49" s="54">
        <f t="shared" si="125"/>
        <v>8</v>
      </c>
      <c r="V49" s="54">
        <f t="shared" si="125"/>
        <v>2</v>
      </c>
      <c r="W49" s="54">
        <f t="shared" ref="F49:AO50" si="126">SUM(W51+W59)</f>
        <v>136</v>
      </c>
      <c r="X49" s="54">
        <f t="shared" si="125"/>
        <v>0</v>
      </c>
      <c r="Y49" s="54">
        <f t="shared" si="125"/>
        <v>2</v>
      </c>
      <c r="Z49" s="54">
        <f t="shared" si="125"/>
        <v>10</v>
      </c>
      <c r="AA49" s="54">
        <f t="shared" si="125"/>
        <v>11</v>
      </c>
      <c r="AB49" s="54">
        <f t="shared" si="125"/>
        <v>11</v>
      </c>
      <c r="AC49" s="54">
        <f t="shared" si="125"/>
        <v>11</v>
      </c>
      <c r="AD49" s="54">
        <f t="shared" si="125"/>
        <v>11</v>
      </c>
      <c r="AE49" s="54">
        <f t="shared" si="125"/>
        <v>6</v>
      </c>
      <c r="AF49" s="54">
        <f t="shared" si="125"/>
        <v>11</v>
      </c>
      <c r="AG49" s="54">
        <f t="shared" si="125"/>
        <v>7</v>
      </c>
      <c r="AH49" s="54">
        <f t="shared" si="125"/>
        <v>9</v>
      </c>
      <c r="AI49" s="54">
        <f t="shared" si="125"/>
        <v>10</v>
      </c>
      <c r="AJ49" s="54">
        <f t="shared" si="125"/>
        <v>9</v>
      </c>
      <c r="AK49" s="54">
        <f t="shared" si="125"/>
        <v>10</v>
      </c>
      <c r="AL49" s="54">
        <f t="shared" si="125"/>
        <v>9</v>
      </c>
      <c r="AM49" s="54">
        <f t="shared" si="125"/>
        <v>9</v>
      </c>
      <c r="AN49" s="54">
        <f t="shared" si="125"/>
        <v>9</v>
      </c>
      <c r="AO49" s="54">
        <f t="shared" si="125"/>
        <v>9</v>
      </c>
      <c r="AP49" s="54">
        <f t="shared" si="125"/>
        <v>9</v>
      </c>
      <c r="AQ49" s="54">
        <f t="shared" si="125"/>
        <v>36</v>
      </c>
      <c r="AR49" s="54">
        <f t="shared" si="125"/>
        <v>7</v>
      </c>
      <c r="AS49" s="54">
        <f t="shared" si="125"/>
        <v>8</v>
      </c>
      <c r="AT49" s="54">
        <f t="shared" si="125"/>
        <v>8</v>
      </c>
      <c r="AU49" s="54">
        <f t="shared" si="125"/>
        <v>7</v>
      </c>
      <c r="AV49" s="54">
        <f t="shared" si="125"/>
        <v>7</v>
      </c>
      <c r="AW49" s="54">
        <f t="shared" si="125"/>
        <v>0</v>
      </c>
      <c r="AX49" s="39">
        <f t="shared" si="2"/>
        <v>236</v>
      </c>
      <c r="AY49" s="32">
        <f>SUM(E49:AX49)</f>
        <v>744</v>
      </c>
      <c r="AZ49" s="55">
        <f t="shared" ref="AZ49:CR49" si="127">SUM(AZ51+AZ77)</f>
        <v>11</v>
      </c>
      <c r="BA49" s="55">
        <f t="shared" si="127"/>
        <v>10</v>
      </c>
      <c r="BB49" s="55">
        <f t="shared" si="127"/>
        <v>10</v>
      </c>
      <c r="BC49" s="55">
        <f t="shared" si="127"/>
        <v>10</v>
      </c>
      <c r="BD49" s="55">
        <f t="shared" si="127"/>
        <v>10</v>
      </c>
      <c r="BE49" s="55">
        <f t="shared" si="127"/>
        <v>10</v>
      </c>
      <c r="BF49" s="55">
        <f t="shared" si="127"/>
        <v>10</v>
      </c>
      <c r="BG49" s="55">
        <f t="shared" si="127"/>
        <v>10</v>
      </c>
      <c r="BH49" s="55">
        <f t="shared" si="127"/>
        <v>10</v>
      </c>
      <c r="BI49" s="55">
        <f t="shared" si="127"/>
        <v>10</v>
      </c>
      <c r="BJ49" s="55">
        <f t="shared" si="127"/>
        <v>10</v>
      </c>
      <c r="BK49" s="55">
        <f t="shared" si="127"/>
        <v>10</v>
      </c>
      <c r="BL49" s="55">
        <f t="shared" si="127"/>
        <v>10</v>
      </c>
      <c r="BM49" s="55">
        <f t="shared" si="127"/>
        <v>10</v>
      </c>
      <c r="BN49" s="55">
        <f t="shared" si="127"/>
        <v>3</v>
      </c>
      <c r="BO49" s="55">
        <f t="shared" si="127"/>
        <v>8</v>
      </c>
      <c r="BP49" s="55">
        <f t="shared" si="127"/>
        <v>8</v>
      </c>
      <c r="BQ49" s="55">
        <f t="shared" si="127"/>
        <v>8</v>
      </c>
      <c r="BR49" s="39">
        <f t="shared" si="94"/>
        <v>168</v>
      </c>
      <c r="BS49" s="55">
        <f t="shared" si="127"/>
        <v>0</v>
      </c>
      <c r="BT49" s="55">
        <f>SUM(BT51+BT77)</f>
        <v>3</v>
      </c>
      <c r="BU49" s="55">
        <f t="shared" si="127"/>
        <v>8</v>
      </c>
      <c r="BV49" s="55">
        <f t="shared" si="127"/>
        <v>8</v>
      </c>
      <c r="BW49" s="55">
        <f t="shared" si="127"/>
        <v>8</v>
      </c>
      <c r="BX49" s="55">
        <f t="shared" si="127"/>
        <v>8</v>
      </c>
      <c r="BY49" s="55">
        <f t="shared" si="127"/>
        <v>8</v>
      </c>
      <c r="BZ49" s="55">
        <f t="shared" si="127"/>
        <v>6</v>
      </c>
      <c r="CA49" s="55">
        <f t="shared" si="127"/>
        <v>7</v>
      </c>
      <c r="CB49" s="55">
        <f t="shared" si="127"/>
        <v>6</v>
      </c>
      <c r="CC49" s="55">
        <f t="shared" si="127"/>
        <v>8</v>
      </c>
      <c r="CD49" s="55">
        <f t="shared" si="127"/>
        <v>8</v>
      </c>
      <c r="CE49" s="55">
        <f t="shared" si="127"/>
        <v>7</v>
      </c>
      <c r="CF49" s="55">
        <f t="shared" si="127"/>
        <v>7</v>
      </c>
      <c r="CG49" s="55">
        <f t="shared" si="127"/>
        <v>22</v>
      </c>
      <c r="CH49" s="55">
        <f t="shared" si="127"/>
        <v>16</v>
      </c>
      <c r="CI49" s="55">
        <f t="shared" si="127"/>
        <v>17</v>
      </c>
      <c r="CJ49" s="55">
        <f t="shared" si="127"/>
        <v>15</v>
      </c>
      <c r="CK49" s="55">
        <f t="shared" si="127"/>
        <v>15</v>
      </c>
      <c r="CL49" s="55">
        <f t="shared" si="127"/>
        <v>15</v>
      </c>
      <c r="CM49" s="55">
        <f t="shared" si="127"/>
        <v>15</v>
      </c>
      <c r="CN49" s="55">
        <f t="shared" si="127"/>
        <v>15</v>
      </c>
      <c r="CO49" s="55">
        <f t="shared" si="127"/>
        <v>15</v>
      </c>
      <c r="CP49" s="55">
        <f t="shared" si="127"/>
        <v>13</v>
      </c>
      <c r="CQ49" s="55">
        <f t="shared" si="127"/>
        <v>0</v>
      </c>
      <c r="CR49" s="55">
        <f t="shared" si="127"/>
        <v>0</v>
      </c>
      <c r="CS49" s="39">
        <f>SUM(BS49:CR49)</f>
        <v>250</v>
      </c>
      <c r="CT49" s="56">
        <f>SUM(AZ49:CS49)</f>
        <v>836</v>
      </c>
      <c r="CU49" s="55">
        <f t="shared" ref="CU49:DL49" si="128">SUM(CU51+CU77)</f>
        <v>15</v>
      </c>
      <c r="CV49" s="55">
        <f t="shared" si="128"/>
        <v>33</v>
      </c>
      <c r="CW49" s="55">
        <f t="shared" si="128"/>
        <v>33</v>
      </c>
      <c r="CX49" s="55">
        <f t="shared" si="128"/>
        <v>33</v>
      </c>
      <c r="CY49" s="55">
        <f t="shared" si="128"/>
        <v>33</v>
      </c>
      <c r="CZ49" s="55">
        <f t="shared" si="128"/>
        <v>36</v>
      </c>
      <c r="DA49" s="55">
        <f t="shared" si="128"/>
        <v>36</v>
      </c>
      <c r="DB49" s="55">
        <f t="shared" si="128"/>
        <v>29</v>
      </c>
      <c r="DC49" s="55">
        <f t="shared" si="128"/>
        <v>36</v>
      </c>
      <c r="DD49" s="55">
        <f t="shared" si="128"/>
        <v>29</v>
      </c>
      <c r="DE49" s="55">
        <f t="shared" si="128"/>
        <v>29</v>
      </c>
      <c r="DF49" s="55">
        <f t="shared" si="128"/>
        <v>30</v>
      </c>
      <c r="DG49" s="55">
        <f t="shared" si="128"/>
        <v>36</v>
      </c>
      <c r="DH49" s="55">
        <f t="shared" si="128"/>
        <v>36</v>
      </c>
      <c r="DI49" s="55">
        <f t="shared" si="128"/>
        <v>36</v>
      </c>
      <c r="DJ49" s="55">
        <f t="shared" si="128"/>
        <v>36</v>
      </c>
      <c r="DK49" s="55">
        <f t="shared" si="128"/>
        <v>36</v>
      </c>
      <c r="DL49" s="55">
        <f t="shared" si="128"/>
        <v>36</v>
      </c>
      <c r="DM49" s="48">
        <f t="shared" si="97"/>
        <v>588</v>
      </c>
      <c r="DN49" s="48">
        <f t="shared" si="15"/>
        <v>2168</v>
      </c>
      <c r="DO49" s="55">
        <f>SUM(DO51+DO77)</f>
        <v>0</v>
      </c>
      <c r="DP49" s="55">
        <f>SUM(DP51+DP77)</f>
        <v>0</v>
      </c>
      <c r="DQ49" s="55">
        <f>SUM(DQ51+DQ77)</f>
        <v>0</v>
      </c>
      <c r="DR49" s="55">
        <f>SUM(DR51+DR77)</f>
        <v>0</v>
      </c>
    </row>
    <row r="50" spans="1:122" x14ac:dyDescent="0.25">
      <c r="A50" s="93"/>
      <c r="B50" s="100"/>
      <c r="C50" s="100"/>
      <c r="D50" s="45" t="s">
        <v>67</v>
      </c>
      <c r="E50" s="57">
        <f>SUM(E52+E60)</f>
        <v>4</v>
      </c>
      <c r="F50" s="57">
        <f t="shared" si="126"/>
        <v>5</v>
      </c>
      <c r="G50" s="57">
        <f t="shared" si="126"/>
        <v>5</v>
      </c>
      <c r="H50" s="57">
        <f t="shared" si="126"/>
        <v>5</v>
      </c>
      <c r="I50" s="57">
        <f t="shared" si="126"/>
        <v>5</v>
      </c>
      <c r="J50" s="57">
        <f t="shared" si="126"/>
        <v>5</v>
      </c>
      <c r="K50" s="57">
        <f t="shared" si="126"/>
        <v>5</v>
      </c>
      <c r="L50" s="57">
        <f t="shared" si="126"/>
        <v>5</v>
      </c>
      <c r="M50" s="57">
        <f t="shared" si="126"/>
        <v>5</v>
      </c>
      <c r="N50" s="57">
        <f t="shared" si="126"/>
        <v>4</v>
      </c>
      <c r="O50" s="57">
        <f t="shared" si="126"/>
        <v>5</v>
      </c>
      <c r="P50" s="57">
        <f t="shared" si="126"/>
        <v>5</v>
      </c>
      <c r="Q50" s="57">
        <f t="shared" si="126"/>
        <v>5</v>
      </c>
      <c r="R50" s="57">
        <f t="shared" si="126"/>
        <v>5</v>
      </c>
      <c r="S50" s="57">
        <f t="shared" si="126"/>
        <v>5</v>
      </c>
      <c r="T50" s="57">
        <f t="shared" si="126"/>
        <v>5</v>
      </c>
      <c r="U50" s="57">
        <f t="shared" si="126"/>
        <v>5</v>
      </c>
      <c r="V50" s="57">
        <f t="shared" si="126"/>
        <v>1</v>
      </c>
      <c r="W50" s="39">
        <f t="shared" si="92"/>
        <v>84</v>
      </c>
      <c r="X50" s="57">
        <f t="shared" si="126"/>
        <v>0</v>
      </c>
      <c r="Y50" s="57">
        <f t="shared" si="126"/>
        <v>1</v>
      </c>
      <c r="Z50" s="57">
        <f t="shared" si="126"/>
        <v>7</v>
      </c>
      <c r="AA50" s="57">
        <f t="shared" si="126"/>
        <v>8</v>
      </c>
      <c r="AB50" s="57">
        <f t="shared" si="126"/>
        <v>8</v>
      </c>
      <c r="AC50" s="57">
        <f t="shared" si="126"/>
        <v>8</v>
      </c>
      <c r="AD50" s="57">
        <f t="shared" si="126"/>
        <v>8</v>
      </c>
      <c r="AE50" s="57">
        <f t="shared" si="126"/>
        <v>3</v>
      </c>
      <c r="AF50" s="57">
        <f t="shared" si="126"/>
        <v>8</v>
      </c>
      <c r="AG50" s="57">
        <f t="shared" si="126"/>
        <v>4</v>
      </c>
      <c r="AH50" s="57">
        <f t="shared" si="126"/>
        <v>6</v>
      </c>
      <c r="AI50" s="57">
        <f t="shared" si="126"/>
        <v>7</v>
      </c>
      <c r="AJ50" s="57">
        <f t="shared" si="126"/>
        <v>6</v>
      </c>
      <c r="AK50" s="57">
        <f t="shared" si="126"/>
        <v>7</v>
      </c>
      <c r="AL50" s="57">
        <f t="shared" si="126"/>
        <v>6</v>
      </c>
      <c r="AM50" s="57">
        <f t="shared" si="126"/>
        <v>6</v>
      </c>
      <c r="AN50" s="57">
        <f t="shared" si="126"/>
        <v>6</v>
      </c>
      <c r="AO50" s="57">
        <f t="shared" si="126"/>
        <v>6</v>
      </c>
      <c r="AP50" s="57">
        <f t="shared" ref="AP50:AW50" si="129">SUM(AP52+AP60)</f>
        <v>6</v>
      </c>
      <c r="AQ50" s="57">
        <f t="shared" si="129"/>
        <v>54</v>
      </c>
      <c r="AR50" s="57">
        <f t="shared" si="129"/>
        <v>7</v>
      </c>
      <c r="AS50" s="57">
        <f t="shared" si="129"/>
        <v>8</v>
      </c>
      <c r="AT50" s="57">
        <f t="shared" si="129"/>
        <v>8</v>
      </c>
      <c r="AU50" s="57">
        <f t="shared" si="129"/>
        <v>7</v>
      </c>
      <c r="AV50" s="57">
        <f t="shared" si="129"/>
        <v>7</v>
      </c>
      <c r="AW50" s="57">
        <f t="shared" si="129"/>
        <v>0</v>
      </c>
      <c r="AX50" s="39">
        <f t="shared" si="2"/>
        <v>202</v>
      </c>
      <c r="AY50" s="32">
        <f>SUM(E50:AX50)</f>
        <v>572</v>
      </c>
      <c r="AZ50" s="45">
        <f t="shared" ref="AZ50:BQ50" si="130">AZ52+AZ78</f>
        <v>2.5</v>
      </c>
      <c r="BA50" s="45">
        <f t="shared" si="130"/>
        <v>2</v>
      </c>
      <c r="BB50" s="45">
        <f t="shared" si="130"/>
        <v>2</v>
      </c>
      <c r="BC50" s="45">
        <f t="shared" si="130"/>
        <v>2</v>
      </c>
      <c r="BD50" s="45">
        <f t="shared" si="130"/>
        <v>2</v>
      </c>
      <c r="BE50" s="45">
        <f t="shared" si="130"/>
        <v>2</v>
      </c>
      <c r="BF50" s="45">
        <f t="shared" si="130"/>
        <v>2</v>
      </c>
      <c r="BG50" s="45">
        <f t="shared" si="130"/>
        <v>2</v>
      </c>
      <c r="BH50" s="45">
        <f t="shared" si="130"/>
        <v>2</v>
      </c>
      <c r="BI50" s="45">
        <f t="shared" si="130"/>
        <v>2</v>
      </c>
      <c r="BJ50" s="45">
        <f t="shared" si="130"/>
        <v>2</v>
      </c>
      <c r="BK50" s="45">
        <f t="shared" si="130"/>
        <v>2</v>
      </c>
      <c r="BL50" s="45">
        <f t="shared" si="130"/>
        <v>2</v>
      </c>
      <c r="BM50" s="45">
        <f t="shared" si="130"/>
        <v>2</v>
      </c>
      <c r="BN50" s="45">
        <f t="shared" si="130"/>
        <v>1.5</v>
      </c>
      <c r="BO50" s="45">
        <f t="shared" si="130"/>
        <v>1</v>
      </c>
      <c r="BP50" s="45">
        <f t="shared" si="130"/>
        <v>1</v>
      </c>
      <c r="BQ50" s="45">
        <f t="shared" si="130"/>
        <v>0</v>
      </c>
      <c r="BR50" s="39">
        <f t="shared" si="94"/>
        <v>32</v>
      </c>
      <c r="BS50" s="45">
        <f t="shared" ref="BS50:CR50" si="131">BS52+BS78</f>
        <v>0</v>
      </c>
      <c r="BT50" s="45">
        <f t="shared" si="131"/>
        <v>1.5</v>
      </c>
      <c r="BU50" s="45">
        <f t="shared" si="131"/>
        <v>4.5</v>
      </c>
      <c r="BV50" s="45">
        <f t="shared" si="131"/>
        <v>4.5</v>
      </c>
      <c r="BW50" s="45">
        <f t="shared" si="131"/>
        <v>4.5</v>
      </c>
      <c r="BX50" s="45">
        <f t="shared" si="131"/>
        <v>4.5</v>
      </c>
      <c r="BY50" s="45">
        <f t="shared" si="131"/>
        <v>4.5</v>
      </c>
      <c r="BZ50" s="45">
        <f t="shared" si="131"/>
        <v>3.5</v>
      </c>
      <c r="CA50" s="45">
        <f t="shared" si="131"/>
        <v>4</v>
      </c>
      <c r="CB50" s="45">
        <f t="shared" si="131"/>
        <v>3.5</v>
      </c>
      <c r="CC50" s="45">
        <f t="shared" si="131"/>
        <v>4.5</v>
      </c>
      <c r="CD50" s="45">
        <f t="shared" si="131"/>
        <v>4.5</v>
      </c>
      <c r="CE50" s="45">
        <f t="shared" si="131"/>
        <v>3.5</v>
      </c>
      <c r="CF50" s="45">
        <f t="shared" si="131"/>
        <v>3.5</v>
      </c>
      <c r="CG50" s="45">
        <f t="shared" si="131"/>
        <v>2</v>
      </c>
      <c r="CH50" s="45">
        <f t="shared" si="131"/>
        <v>2</v>
      </c>
      <c r="CI50" s="45">
        <f t="shared" si="131"/>
        <v>3</v>
      </c>
      <c r="CJ50" s="45">
        <f t="shared" si="131"/>
        <v>2</v>
      </c>
      <c r="CK50" s="45">
        <f t="shared" si="131"/>
        <v>2</v>
      </c>
      <c r="CL50" s="45">
        <f t="shared" si="131"/>
        <v>2</v>
      </c>
      <c r="CM50" s="45">
        <f t="shared" si="131"/>
        <v>2</v>
      </c>
      <c r="CN50" s="45">
        <f t="shared" si="131"/>
        <v>2</v>
      </c>
      <c r="CO50" s="45">
        <f t="shared" si="131"/>
        <v>2</v>
      </c>
      <c r="CP50" s="45">
        <f t="shared" si="131"/>
        <v>1</v>
      </c>
      <c r="CQ50" s="45">
        <f t="shared" si="131"/>
        <v>0</v>
      </c>
      <c r="CR50" s="45">
        <f t="shared" si="131"/>
        <v>0</v>
      </c>
      <c r="CS50" s="39">
        <f t="shared" ref="CS50:CS81" si="132">SUM(BS50:CR50)</f>
        <v>71</v>
      </c>
      <c r="CT50" s="56">
        <f>SUM(AZ50:CS50)</f>
        <v>206</v>
      </c>
      <c r="CU50" s="45">
        <f t="shared" ref="CU50:DL50" si="133">CU52+CU78</f>
        <v>7.5</v>
      </c>
      <c r="CV50" s="45">
        <f t="shared" si="133"/>
        <v>16.5</v>
      </c>
      <c r="CW50" s="45">
        <f t="shared" si="133"/>
        <v>13</v>
      </c>
      <c r="CX50" s="45">
        <f t="shared" si="133"/>
        <v>13</v>
      </c>
      <c r="CY50" s="45">
        <f t="shared" si="133"/>
        <v>13</v>
      </c>
      <c r="CZ50" s="45">
        <f t="shared" si="133"/>
        <v>11</v>
      </c>
      <c r="DA50" s="45">
        <f t="shared" si="133"/>
        <v>0</v>
      </c>
      <c r="DB50" s="45">
        <f t="shared" si="133"/>
        <v>7.5</v>
      </c>
      <c r="DC50" s="45">
        <f t="shared" si="133"/>
        <v>9</v>
      </c>
      <c r="DD50" s="45">
        <f t="shared" si="133"/>
        <v>10.5</v>
      </c>
      <c r="DE50" s="45">
        <f t="shared" si="133"/>
        <v>2.5</v>
      </c>
      <c r="DF50" s="45">
        <f t="shared" si="133"/>
        <v>0</v>
      </c>
      <c r="DG50" s="45">
        <f t="shared" si="133"/>
        <v>0</v>
      </c>
      <c r="DH50" s="45">
        <f t="shared" si="133"/>
        <v>0</v>
      </c>
      <c r="DI50" s="45">
        <f t="shared" si="133"/>
        <v>0</v>
      </c>
      <c r="DJ50" s="45">
        <f t="shared" si="133"/>
        <v>0</v>
      </c>
      <c r="DK50" s="45">
        <f t="shared" si="133"/>
        <v>0</v>
      </c>
      <c r="DL50" s="45">
        <f t="shared" si="133"/>
        <v>0</v>
      </c>
      <c r="DM50" s="48">
        <f t="shared" si="97"/>
        <v>103.5</v>
      </c>
      <c r="DN50" s="48">
        <f t="shared" si="15"/>
        <v>881.5</v>
      </c>
      <c r="DO50" s="45">
        <f>DO52+DO78</f>
        <v>0</v>
      </c>
      <c r="DP50" s="45">
        <f>DP52+DP78</f>
        <v>0</v>
      </c>
      <c r="DQ50" s="45">
        <f>DQ52+DQ78</f>
        <v>0</v>
      </c>
      <c r="DR50" s="45">
        <f>DR52+DR78</f>
        <v>0</v>
      </c>
    </row>
    <row r="51" spans="1:122" x14ac:dyDescent="0.25">
      <c r="A51" s="93"/>
      <c r="B51" s="92" t="s">
        <v>110</v>
      </c>
      <c r="C51" s="96" t="s">
        <v>111</v>
      </c>
      <c r="D51" s="25" t="s">
        <v>70</v>
      </c>
      <c r="E51" s="58">
        <f>SUM(E53+E59+E65+E71)</f>
        <v>7</v>
      </c>
      <c r="F51" s="58">
        <f t="shared" ref="F51:AW51" si="134">SUM(F53+F59+F65+F71)</f>
        <v>8</v>
      </c>
      <c r="G51" s="58">
        <f t="shared" si="134"/>
        <v>8</v>
      </c>
      <c r="H51" s="58">
        <f t="shared" si="134"/>
        <v>8</v>
      </c>
      <c r="I51" s="58">
        <f t="shared" si="134"/>
        <v>8</v>
      </c>
      <c r="J51" s="58">
        <f t="shared" si="134"/>
        <v>8</v>
      </c>
      <c r="K51" s="58">
        <f t="shared" si="134"/>
        <v>8</v>
      </c>
      <c r="L51" s="58">
        <f t="shared" si="134"/>
        <v>8</v>
      </c>
      <c r="M51" s="58">
        <f t="shared" si="134"/>
        <v>8</v>
      </c>
      <c r="N51" s="58">
        <f t="shared" si="134"/>
        <v>7</v>
      </c>
      <c r="O51" s="58">
        <f t="shared" si="134"/>
        <v>8</v>
      </c>
      <c r="P51" s="58">
        <f t="shared" si="134"/>
        <v>8</v>
      </c>
      <c r="Q51" s="58">
        <f t="shared" si="134"/>
        <v>8</v>
      </c>
      <c r="R51" s="58">
        <f t="shared" si="134"/>
        <v>8</v>
      </c>
      <c r="S51" s="58">
        <f t="shared" si="134"/>
        <v>8</v>
      </c>
      <c r="T51" s="58">
        <f t="shared" si="134"/>
        <v>8</v>
      </c>
      <c r="U51" s="58">
        <f t="shared" si="134"/>
        <v>8</v>
      </c>
      <c r="V51" s="58">
        <f t="shared" si="134"/>
        <v>2</v>
      </c>
      <c r="W51" s="39">
        <f t="shared" si="92"/>
        <v>136</v>
      </c>
      <c r="X51" s="58">
        <f t="shared" si="134"/>
        <v>0</v>
      </c>
      <c r="Y51" s="58">
        <f t="shared" si="134"/>
        <v>2</v>
      </c>
      <c r="Z51" s="58">
        <f t="shared" si="134"/>
        <v>10</v>
      </c>
      <c r="AA51" s="58">
        <f t="shared" si="134"/>
        <v>11</v>
      </c>
      <c r="AB51" s="58">
        <f t="shared" si="134"/>
        <v>11</v>
      </c>
      <c r="AC51" s="58">
        <f t="shared" si="134"/>
        <v>11</v>
      </c>
      <c r="AD51" s="58">
        <f t="shared" si="134"/>
        <v>11</v>
      </c>
      <c r="AE51" s="58">
        <f t="shared" si="134"/>
        <v>6</v>
      </c>
      <c r="AF51" s="58">
        <f t="shared" si="134"/>
        <v>11</v>
      </c>
      <c r="AG51" s="58">
        <f t="shared" si="134"/>
        <v>7</v>
      </c>
      <c r="AH51" s="58">
        <f t="shared" si="134"/>
        <v>9</v>
      </c>
      <c r="AI51" s="58">
        <f t="shared" si="134"/>
        <v>10</v>
      </c>
      <c r="AJ51" s="58">
        <f t="shared" si="134"/>
        <v>9</v>
      </c>
      <c r="AK51" s="58">
        <f t="shared" si="134"/>
        <v>10</v>
      </c>
      <c r="AL51" s="58">
        <f t="shared" si="134"/>
        <v>9</v>
      </c>
      <c r="AM51" s="58">
        <f t="shared" si="134"/>
        <v>9</v>
      </c>
      <c r="AN51" s="58">
        <f t="shared" si="134"/>
        <v>9</v>
      </c>
      <c r="AO51" s="58">
        <f t="shared" si="134"/>
        <v>9</v>
      </c>
      <c r="AP51" s="58">
        <f t="shared" si="134"/>
        <v>9</v>
      </c>
      <c r="AQ51" s="58">
        <f t="shared" si="134"/>
        <v>36</v>
      </c>
      <c r="AR51" s="58">
        <f t="shared" si="134"/>
        <v>7</v>
      </c>
      <c r="AS51" s="58">
        <f t="shared" si="134"/>
        <v>8</v>
      </c>
      <c r="AT51" s="58">
        <f t="shared" si="134"/>
        <v>8</v>
      </c>
      <c r="AU51" s="58">
        <f t="shared" si="134"/>
        <v>7</v>
      </c>
      <c r="AV51" s="58">
        <f t="shared" si="134"/>
        <v>7</v>
      </c>
      <c r="AW51" s="58">
        <f t="shared" si="134"/>
        <v>0</v>
      </c>
      <c r="AX51" s="39">
        <f t="shared" si="2"/>
        <v>236</v>
      </c>
      <c r="AY51" s="32">
        <f t="shared" ref="AY51:AY81" si="135">SUM(W51+AX51)</f>
        <v>372</v>
      </c>
      <c r="AZ51" s="54">
        <f>SUM(AZ53+AZ59)</f>
        <v>11</v>
      </c>
      <c r="BA51" s="54">
        <f t="shared" ref="BA51:BQ52" si="136">SUM(BA53+BA59)</f>
        <v>10</v>
      </c>
      <c r="BB51" s="54">
        <f t="shared" si="136"/>
        <v>10</v>
      </c>
      <c r="BC51" s="54">
        <f t="shared" si="136"/>
        <v>10</v>
      </c>
      <c r="BD51" s="54">
        <f t="shared" si="136"/>
        <v>10</v>
      </c>
      <c r="BE51" s="54">
        <f t="shared" si="136"/>
        <v>10</v>
      </c>
      <c r="BF51" s="54">
        <f t="shared" si="136"/>
        <v>10</v>
      </c>
      <c r="BG51" s="54">
        <f t="shared" si="136"/>
        <v>10</v>
      </c>
      <c r="BH51" s="54">
        <f t="shared" si="136"/>
        <v>10</v>
      </c>
      <c r="BI51" s="54">
        <f t="shared" si="136"/>
        <v>10</v>
      </c>
      <c r="BJ51" s="54">
        <f t="shared" si="136"/>
        <v>10</v>
      </c>
      <c r="BK51" s="54">
        <f t="shared" si="136"/>
        <v>10</v>
      </c>
      <c r="BL51" s="54">
        <f t="shared" si="136"/>
        <v>10</v>
      </c>
      <c r="BM51" s="54">
        <f t="shared" si="136"/>
        <v>10</v>
      </c>
      <c r="BN51" s="54">
        <f t="shared" si="136"/>
        <v>3</v>
      </c>
      <c r="BO51" s="54">
        <f t="shared" si="136"/>
        <v>8</v>
      </c>
      <c r="BP51" s="54">
        <f t="shared" si="136"/>
        <v>8</v>
      </c>
      <c r="BQ51" s="54">
        <f t="shared" si="136"/>
        <v>8</v>
      </c>
      <c r="BR51" s="39">
        <f t="shared" si="94"/>
        <v>168</v>
      </c>
      <c r="BS51" s="54">
        <f>SUM(BS53+BS59)</f>
        <v>0</v>
      </c>
      <c r="BT51" s="54">
        <f>SUM(BT53+BT59+BT65+BT71)</f>
        <v>3</v>
      </c>
      <c r="BU51" s="54">
        <f t="shared" ref="BU51:CR51" si="137">SUM(BU53+BU59+BU65+BU71)</f>
        <v>7</v>
      </c>
      <c r="BV51" s="54">
        <f t="shared" si="137"/>
        <v>7</v>
      </c>
      <c r="BW51" s="54">
        <f t="shared" si="137"/>
        <v>7</v>
      </c>
      <c r="BX51" s="54">
        <f t="shared" si="137"/>
        <v>7</v>
      </c>
      <c r="BY51" s="54">
        <f t="shared" si="137"/>
        <v>7</v>
      </c>
      <c r="BZ51" s="54">
        <f t="shared" si="137"/>
        <v>5</v>
      </c>
      <c r="CA51" s="54">
        <f t="shared" si="137"/>
        <v>6</v>
      </c>
      <c r="CB51" s="54">
        <f t="shared" si="137"/>
        <v>5</v>
      </c>
      <c r="CC51" s="54">
        <f t="shared" si="137"/>
        <v>7</v>
      </c>
      <c r="CD51" s="54">
        <f t="shared" si="137"/>
        <v>7</v>
      </c>
      <c r="CE51" s="59">
        <f t="shared" si="137"/>
        <v>7</v>
      </c>
      <c r="CF51" s="59">
        <f t="shared" si="137"/>
        <v>7</v>
      </c>
      <c r="CG51" s="59">
        <f t="shared" si="137"/>
        <v>22</v>
      </c>
      <c r="CH51" s="59">
        <f t="shared" si="137"/>
        <v>16</v>
      </c>
      <c r="CI51" s="54">
        <f t="shared" si="137"/>
        <v>16</v>
      </c>
      <c r="CJ51" s="54">
        <f t="shared" si="137"/>
        <v>14</v>
      </c>
      <c r="CK51" s="54">
        <f t="shared" si="137"/>
        <v>14</v>
      </c>
      <c r="CL51" s="54">
        <f t="shared" si="137"/>
        <v>14</v>
      </c>
      <c r="CM51" s="54">
        <f t="shared" si="137"/>
        <v>14</v>
      </c>
      <c r="CN51" s="54">
        <f t="shared" si="137"/>
        <v>14</v>
      </c>
      <c r="CO51" s="54">
        <f t="shared" si="137"/>
        <v>14</v>
      </c>
      <c r="CP51" s="54">
        <f t="shared" si="137"/>
        <v>12</v>
      </c>
      <c r="CQ51" s="54">
        <f t="shared" si="137"/>
        <v>0</v>
      </c>
      <c r="CR51" s="54">
        <f t="shared" si="137"/>
        <v>0</v>
      </c>
      <c r="CS51" s="39">
        <f t="shared" si="132"/>
        <v>232</v>
      </c>
      <c r="CT51" s="60">
        <f>SUM(AZ51:CS51)</f>
        <v>800</v>
      </c>
      <c r="CU51" s="54">
        <f t="shared" ref="CU51:DL51" si="138">SUM(CU53+CU59+CU65+CU71)</f>
        <v>15</v>
      </c>
      <c r="CV51" s="54">
        <f t="shared" si="138"/>
        <v>27</v>
      </c>
      <c r="CW51" s="54">
        <f t="shared" si="138"/>
        <v>28</v>
      </c>
      <c r="CX51" s="54">
        <f t="shared" si="138"/>
        <v>28</v>
      </c>
      <c r="CY51" s="54">
        <f t="shared" si="138"/>
        <v>28</v>
      </c>
      <c r="CZ51" s="54">
        <f t="shared" si="138"/>
        <v>32</v>
      </c>
      <c r="DA51" s="54">
        <f t="shared" si="138"/>
        <v>36</v>
      </c>
      <c r="DB51" s="54">
        <f t="shared" si="138"/>
        <v>25</v>
      </c>
      <c r="DC51" s="54">
        <f t="shared" si="138"/>
        <v>36</v>
      </c>
      <c r="DD51" s="54">
        <f t="shared" si="138"/>
        <v>25</v>
      </c>
      <c r="DE51" s="54">
        <f t="shared" si="138"/>
        <v>29</v>
      </c>
      <c r="DF51" s="54">
        <f t="shared" si="138"/>
        <v>30</v>
      </c>
      <c r="DG51" s="54">
        <f t="shared" si="138"/>
        <v>36</v>
      </c>
      <c r="DH51" s="54">
        <f t="shared" si="138"/>
        <v>36</v>
      </c>
      <c r="DI51" s="54">
        <f t="shared" si="138"/>
        <v>36</v>
      </c>
      <c r="DJ51" s="54">
        <f t="shared" si="138"/>
        <v>36</v>
      </c>
      <c r="DK51" s="54">
        <f t="shared" si="138"/>
        <v>36</v>
      </c>
      <c r="DL51" s="54">
        <f t="shared" si="138"/>
        <v>36</v>
      </c>
      <c r="DM51" s="48">
        <f t="shared" si="97"/>
        <v>555</v>
      </c>
      <c r="DN51" s="48">
        <f t="shared" si="15"/>
        <v>1727</v>
      </c>
      <c r="DO51" s="54">
        <f>SUM(DO53+DO59)</f>
        <v>0</v>
      </c>
      <c r="DP51" s="54">
        <f>SUM(DP53+DP59)</f>
        <v>0</v>
      </c>
      <c r="DQ51" s="54">
        <f>SUM(DQ53+DQ59)</f>
        <v>0</v>
      </c>
      <c r="DR51" s="54">
        <f>SUM(DR53+DR59)</f>
        <v>0</v>
      </c>
    </row>
    <row r="52" spans="1:122" x14ac:dyDescent="0.25">
      <c r="A52" s="93"/>
      <c r="B52" s="92"/>
      <c r="C52" s="97"/>
      <c r="D52" s="25" t="s">
        <v>67</v>
      </c>
      <c r="E52" s="57">
        <f>SUM(E54+E56)</f>
        <v>4</v>
      </c>
      <c r="F52" s="57">
        <f>SUM(F54+F56)</f>
        <v>5</v>
      </c>
      <c r="G52" s="33">
        <f t="shared" ref="G52:AW52" si="139">SUM(G54+G56+G58+G60+G64)</f>
        <v>5</v>
      </c>
      <c r="H52" s="33">
        <f t="shared" si="139"/>
        <v>5</v>
      </c>
      <c r="I52" s="33">
        <f t="shared" si="139"/>
        <v>5</v>
      </c>
      <c r="J52" s="33">
        <f t="shared" si="139"/>
        <v>5</v>
      </c>
      <c r="K52" s="33">
        <f t="shared" si="139"/>
        <v>5</v>
      </c>
      <c r="L52" s="33">
        <f t="shared" si="139"/>
        <v>5</v>
      </c>
      <c r="M52" s="33">
        <f t="shared" si="139"/>
        <v>5</v>
      </c>
      <c r="N52" s="61">
        <f t="shared" si="139"/>
        <v>4</v>
      </c>
      <c r="O52" s="33">
        <f t="shared" si="139"/>
        <v>5</v>
      </c>
      <c r="P52" s="33">
        <f t="shared" si="139"/>
        <v>5</v>
      </c>
      <c r="Q52" s="33">
        <f t="shared" si="139"/>
        <v>5</v>
      </c>
      <c r="R52" s="33">
        <f t="shared" si="139"/>
        <v>5</v>
      </c>
      <c r="S52" s="33">
        <f t="shared" si="139"/>
        <v>5</v>
      </c>
      <c r="T52" s="33">
        <f t="shared" si="139"/>
        <v>5</v>
      </c>
      <c r="U52" s="33">
        <f t="shared" si="139"/>
        <v>5</v>
      </c>
      <c r="V52" s="33">
        <f t="shared" si="139"/>
        <v>1</v>
      </c>
      <c r="W52" s="39">
        <f t="shared" si="92"/>
        <v>84</v>
      </c>
      <c r="X52" s="33">
        <f t="shared" si="139"/>
        <v>0</v>
      </c>
      <c r="Y52" s="33">
        <f t="shared" si="139"/>
        <v>1</v>
      </c>
      <c r="Z52" s="33">
        <f t="shared" si="139"/>
        <v>7</v>
      </c>
      <c r="AA52" s="33">
        <f t="shared" si="139"/>
        <v>8</v>
      </c>
      <c r="AB52" s="33">
        <f t="shared" si="139"/>
        <v>8</v>
      </c>
      <c r="AC52" s="33">
        <f t="shared" si="139"/>
        <v>8</v>
      </c>
      <c r="AD52" s="33">
        <f t="shared" si="139"/>
        <v>8</v>
      </c>
      <c r="AE52" s="33">
        <f t="shared" si="139"/>
        <v>3</v>
      </c>
      <c r="AF52" s="33">
        <f t="shared" si="139"/>
        <v>8</v>
      </c>
      <c r="AG52" s="33">
        <f t="shared" si="139"/>
        <v>4</v>
      </c>
      <c r="AH52" s="33">
        <f t="shared" si="139"/>
        <v>6</v>
      </c>
      <c r="AI52" s="33">
        <f t="shared" si="139"/>
        <v>7</v>
      </c>
      <c r="AJ52" s="33">
        <f t="shared" si="139"/>
        <v>6</v>
      </c>
      <c r="AK52" s="33">
        <f t="shared" si="139"/>
        <v>7</v>
      </c>
      <c r="AL52" s="33">
        <f t="shared" si="139"/>
        <v>6</v>
      </c>
      <c r="AM52" s="33">
        <f t="shared" si="139"/>
        <v>6</v>
      </c>
      <c r="AN52" s="33">
        <f t="shared" si="139"/>
        <v>6</v>
      </c>
      <c r="AO52" s="33">
        <f t="shared" si="139"/>
        <v>6</v>
      </c>
      <c r="AP52" s="33">
        <f t="shared" si="139"/>
        <v>6</v>
      </c>
      <c r="AQ52" s="33">
        <f t="shared" si="139"/>
        <v>54</v>
      </c>
      <c r="AR52" s="33">
        <f t="shared" si="139"/>
        <v>7</v>
      </c>
      <c r="AS52" s="33">
        <f t="shared" si="139"/>
        <v>8</v>
      </c>
      <c r="AT52" s="33">
        <f t="shared" si="139"/>
        <v>8</v>
      </c>
      <c r="AU52" s="33">
        <f t="shared" si="139"/>
        <v>7</v>
      </c>
      <c r="AV52" s="33">
        <f t="shared" si="139"/>
        <v>7</v>
      </c>
      <c r="AW52" s="33">
        <f t="shared" si="139"/>
        <v>0</v>
      </c>
      <c r="AX52" s="39">
        <f t="shared" si="2"/>
        <v>202</v>
      </c>
      <c r="AY52" s="32">
        <f t="shared" si="135"/>
        <v>286</v>
      </c>
      <c r="AZ52" s="57">
        <f>SUM(AZ54+AZ60)</f>
        <v>2.5</v>
      </c>
      <c r="BA52" s="57">
        <f t="shared" si="136"/>
        <v>2</v>
      </c>
      <c r="BB52" s="57">
        <f t="shared" si="136"/>
        <v>2</v>
      </c>
      <c r="BC52" s="57">
        <f t="shared" si="136"/>
        <v>2</v>
      </c>
      <c r="BD52" s="57">
        <f t="shared" si="136"/>
        <v>2</v>
      </c>
      <c r="BE52" s="57">
        <f t="shared" si="136"/>
        <v>2</v>
      </c>
      <c r="BF52" s="57">
        <f t="shared" si="136"/>
        <v>2</v>
      </c>
      <c r="BG52" s="57">
        <f t="shared" si="136"/>
        <v>2</v>
      </c>
      <c r="BH52" s="57">
        <f t="shared" si="136"/>
        <v>2</v>
      </c>
      <c r="BI52" s="57">
        <f t="shared" si="136"/>
        <v>2</v>
      </c>
      <c r="BJ52" s="57">
        <f t="shared" si="136"/>
        <v>2</v>
      </c>
      <c r="BK52" s="57">
        <f t="shared" si="136"/>
        <v>2</v>
      </c>
      <c r="BL52" s="57">
        <f t="shared" si="136"/>
        <v>2</v>
      </c>
      <c r="BM52" s="57">
        <f t="shared" si="136"/>
        <v>2</v>
      </c>
      <c r="BN52" s="57">
        <f t="shared" si="136"/>
        <v>1.5</v>
      </c>
      <c r="BO52" s="57">
        <f t="shared" si="136"/>
        <v>1</v>
      </c>
      <c r="BP52" s="57">
        <f t="shared" si="136"/>
        <v>1</v>
      </c>
      <c r="BQ52" s="57">
        <f t="shared" si="136"/>
        <v>0</v>
      </c>
      <c r="BR52" s="39">
        <f t="shared" ref="BR52:BR54" si="140">SUM(AZ52:BP52)</f>
        <v>32</v>
      </c>
      <c r="BS52" s="52">
        <v>0</v>
      </c>
      <c r="BT52" s="33">
        <f>SUM(BT54+BT60+BT78+BT66+BT72)</f>
        <v>1.5</v>
      </c>
      <c r="BU52" s="33">
        <f t="shared" ref="BU52:CR52" si="141">SUM(BU54+BU60+BU78+BU66+BU72)</f>
        <v>4</v>
      </c>
      <c r="BV52" s="33">
        <f t="shared" si="141"/>
        <v>4</v>
      </c>
      <c r="BW52" s="33">
        <f t="shared" si="141"/>
        <v>4</v>
      </c>
      <c r="BX52" s="33">
        <f t="shared" si="141"/>
        <v>4</v>
      </c>
      <c r="BY52" s="33">
        <f t="shared" si="141"/>
        <v>4</v>
      </c>
      <c r="BZ52" s="33">
        <f t="shared" si="141"/>
        <v>3</v>
      </c>
      <c r="CA52" s="33">
        <f t="shared" si="141"/>
        <v>3.5</v>
      </c>
      <c r="CB52" s="33">
        <f t="shared" si="141"/>
        <v>3</v>
      </c>
      <c r="CC52" s="33">
        <f t="shared" si="141"/>
        <v>4</v>
      </c>
      <c r="CD52" s="62">
        <f t="shared" si="141"/>
        <v>4</v>
      </c>
      <c r="CE52" s="33">
        <f t="shared" si="141"/>
        <v>3.5</v>
      </c>
      <c r="CF52" s="33">
        <f t="shared" si="141"/>
        <v>3.5</v>
      </c>
      <c r="CG52" s="33">
        <f t="shared" si="141"/>
        <v>2</v>
      </c>
      <c r="CH52" s="33">
        <f t="shared" si="141"/>
        <v>2</v>
      </c>
      <c r="CI52" s="63">
        <f t="shared" si="141"/>
        <v>2.5</v>
      </c>
      <c r="CJ52" s="33">
        <f t="shared" si="141"/>
        <v>1.5</v>
      </c>
      <c r="CK52" s="33">
        <f t="shared" si="141"/>
        <v>1.5</v>
      </c>
      <c r="CL52" s="33">
        <f t="shared" si="141"/>
        <v>1.5</v>
      </c>
      <c r="CM52" s="33">
        <f t="shared" si="141"/>
        <v>1.5</v>
      </c>
      <c r="CN52" s="33">
        <f t="shared" si="141"/>
        <v>1.5</v>
      </c>
      <c r="CO52" s="33">
        <f t="shared" si="141"/>
        <v>1.5</v>
      </c>
      <c r="CP52" s="33">
        <f t="shared" si="141"/>
        <v>0.5</v>
      </c>
      <c r="CQ52" s="33">
        <f t="shared" si="141"/>
        <v>0</v>
      </c>
      <c r="CR52" s="33">
        <f t="shared" si="141"/>
        <v>0</v>
      </c>
      <c r="CS52" s="39">
        <f t="shared" si="132"/>
        <v>62</v>
      </c>
      <c r="CT52" s="60">
        <f>SUM(AZ52:CS52)</f>
        <v>188</v>
      </c>
      <c r="CU52" s="33">
        <f t="shared" ref="CU52:DL52" si="142">SUM(CU54+CU60+CU78+CU66+CU72)</f>
        <v>7.5</v>
      </c>
      <c r="CV52" s="33">
        <f t="shared" si="142"/>
        <v>13.5</v>
      </c>
      <c r="CW52" s="33">
        <f t="shared" si="142"/>
        <v>10.5</v>
      </c>
      <c r="CX52" s="33">
        <f t="shared" si="142"/>
        <v>10.5</v>
      </c>
      <c r="CY52" s="33">
        <f t="shared" si="142"/>
        <v>10.5</v>
      </c>
      <c r="CZ52" s="33">
        <f t="shared" si="142"/>
        <v>9</v>
      </c>
      <c r="DA52" s="33">
        <f t="shared" si="142"/>
        <v>0</v>
      </c>
      <c r="DB52" s="33">
        <f t="shared" si="142"/>
        <v>5.5</v>
      </c>
      <c r="DC52" s="33">
        <f t="shared" si="142"/>
        <v>9</v>
      </c>
      <c r="DD52" s="33">
        <f t="shared" si="142"/>
        <v>8.5</v>
      </c>
      <c r="DE52" s="33">
        <f t="shared" si="142"/>
        <v>2.5</v>
      </c>
      <c r="DF52" s="33">
        <f t="shared" si="142"/>
        <v>0</v>
      </c>
      <c r="DG52" s="33">
        <f t="shared" si="142"/>
        <v>0</v>
      </c>
      <c r="DH52" s="33">
        <f t="shared" si="142"/>
        <v>0</v>
      </c>
      <c r="DI52" s="33">
        <f t="shared" si="142"/>
        <v>0</v>
      </c>
      <c r="DJ52" s="33">
        <f t="shared" si="142"/>
        <v>0</v>
      </c>
      <c r="DK52" s="33">
        <f t="shared" si="142"/>
        <v>0</v>
      </c>
      <c r="DL52" s="33">
        <f t="shared" si="142"/>
        <v>0</v>
      </c>
      <c r="DM52" s="48">
        <f t="shared" si="97"/>
        <v>87</v>
      </c>
      <c r="DN52" s="48">
        <f t="shared" si="15"/>
        <v>561</v>
      </c>
      <c r="DO52" s="48"/>
      <c r="DP52" s="48"/>
      <c r="DQ52" s="48"/>
      <c r="DR52" s="20"/>
    </row>
    <row r="53" spans="1:122" x14ac:dyDescent="0.25">
      <c r="A53" s="93"/>
      <c r="B53" s="95" t="s">
        <v>112</v>
      </c>
      <c r="C53" s="95" t="s">
        <v>113</v>
      </c>
      <c r="D53" s="32" t="s">
        <v>70</v>
      </c>
      <c r="E53" s="58">
        <f>SUM(E55+E57+E58)</f>
        <v>7</v>
      </c>
      <c r="F53" s="58">
        <f t="shared" ref="F53:AW53" si="143">SUM(F55+F57+F58)</f>
        <v>8</v>
      </c>
      <c r="G53" s="58">
        <f t="shared" si="143"/>
        <v>8</v>
      </c>
      <c r="H53" s="58">
        <f t="shared" si="143"/>
        <v>8</v>
      </c>
      <c r="I53" s="58">
        <f t="shared" si="143"/>
        <v>8</v>
      </c>
      <c r="J53" s="58">
        <f t="shared" si="143"/>
        <v>8</v>
      </c>
      <c r="K53" s="58">
        <f t="shared" si="143"/>
        <v>8</v>
      </c>
      <c r="L53" s="58">
        <f t="shared" si="143"/>
        <v>8</v>
      </c>
      <c r="M53" s="58">
        <f t="shared" si="143"/>
        <v>8</v>
      </c>
      <c r="N53" s="58">
        <f t="shared" si="143"/>
        <v>7</v>
      </c>
      <c r="O53" s="58">
        <f t="shared" si="143"/>
        <v>8</v>
      </c>
      <c r="P53" s="58">
        <f t="shared" si="143"/>
        <v>8</v>
      </c>
      <c r="Q53" s="58">
        <f t="shared" si="143"/>
        <v>8</v>
      </c>
      <c r="R53" s="58">
        <f t="shared" si="143"/>
        <v>8</v>
      </c>
      <c r="S53" s="58">
        <f t="shared" si="143"/>
        <v>8</v>
      </c>
      <c r="T53" s="58">
        <f t="shared" si="143"/>
        <v>8</v>
      </c>
      <c r="U53" s="58">
        <f t="shared" si="143"/>
        <v>8</v>
      </c>
      <c r="V53" s="58">
        <f t="shared" si="143"/>
        <v>2</v>
      </c>
      <c r="W53" s="39">
        <f t="shared" si="92"/>
        <v>136</v>
      </c>
      <c r="X53" s="58">
        <f t="shared" si="143"/>
        <v>0</v>
      </c>
      <c r="Y53" s="58">
        <f>SUM(Y55+Y57+Y58)</f>
        <v>2</v>
      </c>
      <c r="Z53" s="58">
        <f t="shared" si="143"/>
        <v>10</v>
      </c>
      <c r="AA53" s="58">
        <f t="shared" si="143"/>
        <v>11</v>
      </c>
      <c r="AB53" s="58">
        <f t="shared" si="143"/>
        <v>11</v>
      </c>
      <c r="AC53" s="58">
        <f t="shared" si="143"/>
        <v>11</v>
      </c>
      <c r="AD53" s="58">
        <f t="shared" si="143"/>
        <v>11</v>
      </c>
      <c r="AE53" s="58">
        <f t="shared" si="143"/>
        <v>6</v>
      </c>
      <c r="AF53" s="58">
        <f t="shared" si="143"/>
        <v>11</v>
      </c>
      <c r="AG53" s="58">
        <f t="shared" si="143"/>
        <v>7</v>
      </c>
      <c r="AH53" s="58">
        <f t="shared" si="143"/>
        <v>9</v>
      </c>
      <c r="AI53" s="58">
        <f t="shared" si="143"/>
        <v>10</v>
      </c>
      <c r="AJ53" s="58">
        <f t="shared" si="143"/>
        <v>9</v>
      </c>
      <c r="AK53" s="58">
        <f t="shared" si="143"/>
        <v>10</v>
      </c>
      <c r="AL53" s="58">
        <f t="shared" si="143"/>
        <v>9</v>
      </c>
      <c r="AM53" s="58">
        <f t="shared" si="143"/>
        <v>9</v>
      </c>
      <c r="AN53" s="58">
        <f t="shared" si="143"/>
        <v>9</v>
      </c>
      <c r="AO53" s="58">
        <f t="shared" si="143"/>
        <v>9</v>
      </c>
      <c r="AP53" s="58">
        <f t="shared" si="143"/>
        <v>9</v>
      </c>
      <c r="AQ53" s="58">
        <f t="shared" si="143"/>
        <v>36</v>
      </c>
      <c r="AR53" s="58">
        <f t="shared" si="143"/>
        <v>7</v>
      </c>
      <c r="AS53" s="58">
        <f t="shared" si="143"/>
        <v>8</v>
      </c>
      <c r="AT53" s="58">
        <f t="shared" si="143"/>
        <v>8</v>
      </c>
      <c r="AU53" s="58">
        <f t="shared" si="143"/>
        <v>7</v>
      </c>
      <c r="AV53" s="58">
        <f t="shared" si="143"/>
        <v>7</v>
      </c>
      <c r="AW53" s="58">
        <f t="shared" si="143"/>
        <v>0</v>
      </c>
      <c r="AX53" s="39">
        <f t="shared" si="2"/>
        <v>236</v>
      </c>
      <c r="AY53" s="32">
        <f t="shared" si="135"/>
        <v>372</v>
      </c>
      <c r="AZ53" s="58">
        <f t="shared" ref="AZ53:BQ53" si="144">SUM(AZ55+AZ57+AZ58)</f>
        <v>9</v>
      </c>
      <c r="BA53" s="58">
        <f t="shared" si="144"/>
        <v>8</v>
      </c>
      <c r="BB53" s="58">
        <f t="shared" si="144"/>
        <v>8</v>
      </c>
      <c r="BC53" s="58">
        <f t="shared" si="144"/>
        <v>8</v>
      </c>
      <c r="BD53" s="58">
        <f t="shared" si="144"/>
        <v>8</v>
      </c>
      <c r="BE53" s="58">
        <f t="shared" si="144"/>
        <v>8</v>
      </c>
      <c r="BF53" s="58">
        <f t="shared" si="144"/>
        <v>8</v>
      </c>
      <c r="BG53" s="58">
        <f t="shared" si="144"/>
        <v>8</v>
      </c>
      <c r="BH53" s="58">
        <f t="shared" si="144"/>
        <v>8</v>
      </c>
      <c r="BI53" s="58">
        <f t="shared" si="144"/>
        <v>8</v>
      </c>
      <c r="BJ53" s="58">
        <f t="shared" si="144"/>
        <v>8</v>
      </c>
      <c r="BK53" s="58">
        <f t="shared" si="144"/>
        <v>8</v>
      </c>
      <c r="BL53" s="58">
        <f t="shared" si="144"/>
        <v>8</v>
      </c>
      <c r="BM53" s="58">
        <f t="shared" si="144"/>
        <v>8</v>
      </c>
      <c r="BN53" s="58">
        <f t="shared" si="144"/>
        <v>1</v>
      </c>
      <c r="BO53" s="58">
        <f t="shared" si="144"/>
        <v>6</v>
      </c>
      <c r="BP53" s="58">
        <f t="shared" si="144"/>
        <v>0</v>
      </c>
      <c r="BQ53" s="58">
        <f t="shared" si="144"/>
        <v>0</v>
      </c>
      <c r="BR53" s="39">
        <f t="shared" si="140"/>
        <v>120</v>
      </c>
      <c r="BS53" s="58">
        <f>SUM(BS55+BS57+BS58)</f>
        <v>0</v>
      </c>
      <c r="BT53" s="58">
        <f t="shared" ref="BT53:CR53" si="145">SUM(BT55+BT57+BT58)</f>
        <v>0</v>
      </c>
      <c r="BU53" s="58">
        <f t="shared" si="145"/>
        <v>0</v>
      </c>
      <c r="BV53" s="58">
        <f t="shared" si="145"/>
        <v>0</v>
      </c>
      <c r="BW53" s="58">
        <f t="shared" si="145"/>
        <v>0</v>
      </c>
      <c r="BX53" s="58">
        <f t="shared" si="145"/>
        <v>0</v>
      </c>
      <c r="BY53" s="58">
        <f t="shared" si="145"/>
        <v>0</v>
      </c>
      <c r="BZ53" s="58">
        <f t="shared" si="145"/>
        <v>0</v>
      </c>
      <c r="CA53" s="58">
        <f t="shared" si="145"/>
        <v>0</v>
      </c>
      <c r="CB53" s="58">
        <f t="shared" si="145"/>
        <v>0</v>
      </c>
      <c r="CC53" s="58">
        <f t="shared" si="145"/>
        <v>0</v>
      </c>
      <c r="CD53" s="64">
        <f t="shared" si="145"/>
        <v>0</v>
      </c>
      <c r="CE53" s="33">
        <f t="shared" si="145"/>
        <v>0</v>
      </c>
      <c r="CF53" s="33">
        <f t="shared" si="145"/>
        <v>0</v>
      </c>
      <c r="CG53" s="33">
        <f t="shared" si="145"/>
        <v>0</v>
      </c>
      <c r="CH53" s="33">
        <f t="shared" si="145"/>
        <v>0</v>
      </c>
      <c r="CI53" s="65">
        <f t="shared" si="145"/>
        <v>0</v>
      </c>
      <c r="CJ53" s="58">
        <f t="shared" si="145"/>
        <v>0</v>
      </c>
      <c r="CK53" s="58">
        <f t="shared" si="145"/>
        <v>0</v>
      </c>
      <c r="CL53" s="58">
        <f t="shared" si="145"/>
        <v>0</v>
      </c>
      <c r="CM53" s="58">
        <f t="shared" si="145"/>
        <v>0</v>
      </c>
      <c r="CN53" s="58">
        <f t="shared" si="145"/>
        <v>0</v>
      </c>
      <c r="CO53" s="58">
        <f t="shared" si="145"/>
        <v>0</v>
      </c>
      <c r="CP53" s="58">
        <f t="shared" si="145"/>
        <v>0</v>
      </c>
      <c r="CQ53" s="58">
        <f t="shared" si="145"/>
        <v>0</v>
      </c>
      <c r="CR53" s="58">
        <f t="shared" si="145"/>
        <v>0</v>
      </c>
      <c r="CS53" s="39">
        <f t="shared" si="132"/>
        <v>0</v>
      </c>
      <c r="CT53" s="47">
        <f t="shared" ref="CT53:CT81" si="146">SUM(BR53+CS53)</f>
        <v>120</v>
      </c>
      <c r="CU53" s="58">
        <f t="shared" ref="CU53:DL53" si="147">SUM(CU55+CU57+CU58)</f>
        <v>0</v>
      </c>
      <c r="CV53" s="58">
        <f t="shared" si="147"/>
        <v>0</v>
      </c>
      <c r="CW53" s="58">
        <f t="shared" si="147"/>
        <v>0</v>
      </c>
      <c r="CX53" s="58">
        <f t="shared" si="147"/>
        <v>0</v>
      </c>
      <c r="CY53" s="58">
        <f t="shared" si="147"/>
        <v>0</v>
      </c>
      <c r="CZ53" s="58">
        <f t="shared" si="147"/>
        <v>0</v>
      </c>
      <c r="DA53" s="58">
        <f t="shared" si="147"/>
        <v>0</v>
      </c>
      <c r="DB53" s="58">
        <f t="shared" si="147"/>
        <v>0</v>
      </c>
      <c r="DC53" s="58">
        <f t="shared" si="147"/>
        <v>0</v>
      </c>
      <c r="DD53" s="58">
        <f t="shared" si="147"/>
        <v>0</v>
      </c>
      <c r="DE53" s="58">
        <f t="shared" si="147"/>
        <v>0</v>
      </c>
      <c r="DF53" s="58">
        <f t="shared" si="147"/>
        <v>0</v>
      </c>
      <c r="DG53" s="58">
        <f t="shared" si="147"/>
        <v>0</v>
      </c>
      <c r="DH53" s="58">
        <f t="shared" si="147"/>
        <v>0</v>
      </c>
      <c r="DI53" s="58">
        <f t="shared" si="147"/>
        <v>0</v>
      </c>
      <c r="DJ53" s="58">
        <f t="shared" si="147"/>
        <v>0</v>
      </c>
      <c r="DK53" s="58">
        <f t="shared" si="147"/>
        <v>0</v>
      </c>
      <c r="DL53" s="58">
        <f t="shared" si="147"/>
        <v>0</v>
      </c>
      <c r="DM53" s="48">
        <f t="shared" si="97"/>
        <v>0</v>
      </c>
      <c r="DN53" s="48">
        <f t="shared" si="15"/>
        <v>492</v>
      </c>
      <c r="DO53" s="66"/>
      <c r="DP53" s="66"/>
      <c r="DQ53" s="66"/>
      <c r="DR53" s="20"/>
    </row>
    <row r="54" spans="1:122" x14ac:dyDescent="0.25">
      <c r="A54" s="93"/>
      <c r="B54" s="95"/>
      <c r="C54" s="95"/>
      <c r="D54" s="67" t="s">
        <v>67</v>
      </c>
      <c r="E54" s="25">
        <f t="shared" ref="E54" si="148">SUM(E53/2)</f>
        <v>3.5</v>
      </c>
      <c r="F54" s="25">
        <f t="shared" ref="F54:AW54" si="149">SUM(F53/2)</f>
        <v>4</v>
      </c>
      <c r="G54" s="21">
        <f t="shared" si="149"/>
        <v>4</v>
      </c>
      <c r="H54" s="21">
        <f t="shared" si="149"/>
        <v>4</v>
      </c>
      <c r="I54" s="21">
        <f t="shared" si="149"/>
        <v>4</v>
      </c>
      <c r="J54" s="21">
        <f t="shared" si="149"/>
        <v>4</v>
      </c>
      <c r="K54" s="21">
        <f t="shared" si="149"/>
        <v>4</v>
      </c>
      <c r="L54" s="21">
        <f t="shared" si="149"/>
        <v>4</v>
      </c>
      <c r="M54" s="21">
        <f t="shared" si="149"/>
        <v>4</v>
      </c>
      <c r="N54" s="30">
        <f t="shared" si="149"/>
        <v>3.5</v>
      </c>
      <c r="O54" s="21">
        <f t="shared" si="149"/>
        <v>4</v>
      </c>
      <c r="P54" s="21">
        <f t="shared" si="149"/>
        <v>4</v>
      </c>
      <c r="Q54" s="21">
        <f t="shared" si="149"/>
        <v>4</v>
      </c>
      <c r="R54" s="21">
        <f t="shared" si="149"/>
        <v>4</v>
      </c>
      <c r="S54" s="21">
        <f t="shared" si="149"/>
        <v>4</v>
      </c>
      <c r="T54" s="21">
        <f t="shared" si="149"/>
        <v>4</v>
      </c>
      <c r="U54" s="21">
        <f t="shared" si="149"/>
        <v>4</v>
      </c>
      <c r="V54" s="21">
        <f t="shared" si="149"/>
        <v>1</v>
      </c>
      <c r="W54" s="39">
        <f t="shared" si="92"/>
        <v>68</v>
      </c>
      <c r="X54" s="21">
        <f t="shared" si="149"/>
        <v>0</v>
      </c>
      <c r="Y54" s="21">
        <f t="shared" si="149"/>
        <v>1</v>
      </c>
      <c r="Z54" s="21">
        <f t="shared" si="149"/>
        <v>5</v>
      </c>
      <c r="AA54" s="21">
        <f t="shared" si="149"/>
        <v>5.5</v>
      </c>
      <c r="AB54" s="21">
        <f t="shared" si="149"/>
        <v>5.5</v>
      </c>
      <c r="AC54" s="21">
        <f t="shared" si="149"/>
        <v>5.5</v>
      </c>
      <c r="AD54" s="21">
        <f t="shared" si="149"/>
        <v>5.5</v>
      </c>
      <c r="AE54" s="21">
        <f t="shared" si="149"/>
        <v>3</v>
      </c>
      <c r="AF54" s="21">
        <f t="shared" si="149"/>
        <v>5.5</v>
      </c>
      <c r="AG54" s="21">
        <f t="shared" si="149"/>
        <v>3.5</v>
      </c>
      <c r="AH54" s="21">
        <f t="shared" si="149"/>
        <v>4.5</v>
      </c>
      <c r="AI54" s="21">
        <f t="shared" si="149"/>
        <v>5</v>
      </c>
      <c r="AJ54" s="21">
        <f t="shared" si="149"/>
        <v>4.5</v>
      </c>
      <c r="AK54" s="21">
        <f t="shared" si="149"/>
        <v>5</v>
      </c>
      <c r="AL54" s="21">
        <f t="shared" si="149"/>
        <v>4.5</v>
      </c>
      <c r="AM54" s="21">
        <f t="shared" si="149"/>
        <v>4.5</v>
      </c>
      <c r="AN54" s="21">
        <f t="shared" si="149"/>
        <v>4.5</v>
      </c>
      <c r="AO54" s="21">
        <f t="shared" si="149"/>
        <v>4.5</v>
      </c>
      <c r="AP54" s="21">
        <f t="shared" si="149"/>
        <v>4.5</v>
      </c>
      <c r="AQ54" s="21">
        <f t="shared" si="149"/>
        <v>18</v>
      </c>
      <c r="AR54" s="21">
        <f t="shared" si="149"/>
        <v>3.5</v>
      </c>
      <c r="AS54" s="21">
        <f t="shared" si="149"/>
        <v>4</v>
      </c>
      <c r="AT54" s="21">
        <f t="shared" si="149"/>
        <v>4</v>
      </c>
      <c r="AU54" s="21">
        <f t="shared" si="149"/>
        <v>3.5</v>
      </c>
      <c r="AV54" s="21">
        <f t="shared" si="149"/>
        <v>3.5</v>
      </c>
      <c r="AW54" s="21">
        <f t="shared" si="149"/>
        <v>0</v>
      </c>
      <c r="AX54" s="39">
        <f t="shared" si="2"/>
        <v>118</v>
      </c>
      <c r="AY54" s="32">
        <f t="shared" si="135"/>
        <v>186</v>
      </c>
      <c r="AZ54" s="57">
        <f t="shared" ref="AZ54:BQ54" si="150">SUM(AZ56)</f>
        <v>1.5</v>
      </c>
      <c r="BA54" s="57">
        <f t="shared" si="150"/>
        <v>1</v>
      </c>
      <c r="BB54" s="57">
        <f t="shared" si="150"/>
        <v>1</v>
      </c>
      <c r="BC54" s="57">
        <f t="shared" si="150"/>
        <v>1</v>
      </c>
      <c r="BD54" s="57">
        <f t="shared" si="150"/>
        <v>1</v>
      </c>
      <c r="BE54" s="57">
        <f t="shared" si="150"/>
        <v>1</v>
      </c>
      <c r="BF54" s="57">
        <f t="shared" si="150"/>
        <v>1</v>
      </c>
      <c r="BG54" s="57">
        <f t="shared" si="150"/>
        <v>1</v>
      </c>
      <c r="BH54" s="57">
        <f t="shared" si="150"/>
        <v>1</v>
      </c>
      <c r="BI54" s="57">
        <f t="shared" si="150"/>
        <v>1</v>
      </c>
      <c r="BJ54" s="57">
        <f t="shared" si="150"/>
        <v>1</v>
      </c>
      <c r="BK54" s="57">
        <f t="shared" si="150"/>
        <v>1</v>
      </c>
      <c r="BL54" s="57">
        <f t="shared" si="150"/>
        <v>1</v>
      </c>
      <c r="BM54" s="57">
        <f t="shared" si="150"/>
        <v>1</v>
      </c>
      <c r="BN54" s="57">
        <f t="shared" si="150"/>
        <v>0.5</v>
      </c>
      <c r="BO54" s="57">
        <f t="shared" si="150"/>
        <v>0</v>
      </c>
      <c r="BP54" s="57">
        <f t="shared" si="150"/>
        <v>0</v>
      </c>
      <c r="BQ54" s="57">
        <f t="shared" si="150"/>
        <v>0</v>
      </c>
      <c r="BR54" s="39">
        <f t="shared" si="140"/>
        <v>15</v>
      </c>
      <c r="BS54" s="57">
        <f t="shared" ref="BS54:CR54" si="151">SUM(BS56)</f>
        <v>0</v>
      </c>
      <c r="BT54" s="57">
        <f t="shared" si="151"/>
        <v>0</v>
      </c>
      <c r="BU54" s="57">
        <f t="shared" si="151"/>
        <v>0</v>
      </c>
      <c r="BV54" s="57">
        <f t="shared" si="151"/>
        <v>0</v>
      </c>
      <c r="BW54" s="57">
        <f t="shared" si="151"/>
        <v>0</v>
      </c>
      <c r="BX54" s="57">
        <f t="shared" si="151"/>
        <v>0</v>
      </c>
      <c r="BY54" s="57">
        <f t="shared" si="151"/>
        <v>0</v>
      </c>
      <c r="BZ54" s="57">
        <f t="shared" si="151"/>
        <v>0</v>
      </c>
      <c r="CA54" s="57">
        <f t="shared" si="151"/>
        <v>0</v>
      </c>
      <c r="CB54" s="57">
        <f t="shared" si="151"/>
        <v>0</v>
      </c>
      <c r="CC54" s="57">
        <f t="shared" si="151"/>
        <v>0</v>
      </c>
      <c r="CD54" s="68">
        <f t="shared" si="151"/>
        <v>0</v>
      </c>
      <c r="CE54" s="33">
        <f t="shared" si="151"/>
        <v>0</v>
      </c>
      <c r="CF54" s="33">
        <f t="shared" si="151"/>
        <v>0</v>
      </c>
      <c r="CG54" s="33">
        <f t="shared" si="151"/>
        <v>0</v>
      </c>
      <c r="CH54" s="33">
        <f t="shared" si="151"/>
        <v>0</v>
      </c>
      <c r="CI54" s="69">
        <f t="shared" si="151"/>
        <v>0</v>
      </c>
      <c r="CJ54" s="57">
        <f t="shared" si="151"/>
        <v>0</v>
      </c>
      <c r="CK54" s="57">
        <f t="shared" si="151"/>
        <v>0</v>
      </c>
      <c r="CL54" s="57">
        <f t="shared" si="151"/>
        <v>0</v>
      </c>
      <c r="CM54" s="57">
        <f t="shared" si="151"/>
        <v>0</v>
      </c>
      <c r="CN54" s="57">
        <f t="shared" si="151"/>
        <v>0</v>
      </c>
      <c r="CO54" s="57">
        <f t="shared" si="151"/>
        <v>0</v>
      </c>
      <c r="CP54" s="57">
        <f t="shared" si="151"/>
        <v>0</v>
      </c>
      <c r="CQ54" s="57">
        <f t="shared" si="151"/>
        <v>0</v>
      </c>
      <c r="CR54" s="57">
        <f t="shared" si="151"/>
        <v>0</v>
      </c>
      <c r="CS54" s="39">
        <f t="shared" si="132"/>
        <v>0</v>
      </c>
      <c r="CT54" s="47">
        <f t="shared" si="146"/>
        <v>15</v>
      </c>
      <c r="CU54" s="57">
        <f t="shared" ref="CU54:DL54" si="152">SUM(CU56)</f>
        <v>0</v>
      </c>
      <c r="CV54" s="57">
        <f t="shared" si="152"/>
        <v>0</v>
      </c>
      <c r="CW54" s="57">
        <f t="shared" si="152"/>
        <v>0</v>
      </c>
      <c r="CX54" s="57">
        <f t="shared" si="152"/>
        <v>0</v>
      </c>
      <c r="CY54" s="57">
        <f t="shared" si="152"/>
        <v>0</v>
      </c>
      <c r="CZ54" s="57">
        <f t="shared" si="152"/>
        <v>0</v>
      </c>
      <c r="DA54" s="57">
        <f t="shared" si="152"/>
        <v>0</v>
      </c>
      <c r="DB54" s="57">
        <f t="shared" si="152"/>
        <v>0</v>
      </c>
      <c r="DC54" s="57">
        <f t="shared" si="152"/>
        <v>0</v>
      </c>
      <c r="DD54" s="57">
        <f t="shared" si="152"/>
        <v>0</v>
      </c>
      <c r="DE54" s="57">
        <f t="shared" si="152"/>
        <v>0</v>
      </c>
      <c r="DF54" s="57">
        <f t="shared" si="152"/>
        <v>0</v>
      </c>
      <c r="DG54" s="57">
        <f t="shared" si="152"/>
        <v>0</v>
      </c>
      <c r="DH54" s="57">
        <f t="shared" si="152"/>
        <v>0</v>
      </c>
      <c r="DI54" s="57">
        <f t="shared" si="152"/>
        <v>0</v>
      </c>
      <c r="DJ54" s="57">
        <f t="shared" si="152"/>
        <v>0</v>
      </c>
      <c r="DK54" s="57">
        <f t="shared" si="152"/>
        <v>0</v>
      </c>
      <c r="DL54" s="57">
        <f t="shared" si="152"/>
        <v>0</v>
      </c>
      <c r="DM54" s="48">
        <f t="shared" si="97"/>
        <v>0</v>
      </c>
      <c r="DN54" s="48">
        <f t="shared" si="15"/>
        <v>201</v>
      </c>
      <c r="DO54" s="62"/>
      <c r="DP54" s="62"/>
      <c r="DQ54" s="62"/>
      <c r="DR54" s="20"/>
    </row>
    <row r="55" spans="1:122" x14ac:dyDescent="0.25">
      <c r="A55" s="93"/>
      <c r="B55" s="92" t="s">
        <v>114</v>
      </c>
      <c r="C55" s="98" t="s">
        <v>115</v>
      </c>
      <c r="D55" s="25" t="s">
        <v>70</v>
      </c>
      <c r="E55" s="25">
        <v>1</v>
      </c>
      <c r="F55" s="25">
        <v>2</v>
      </c>
      <c r="G55" s="25">
        <v>2</v>
      </c>
      <c r="H55" s="25">
        <v>2</v>
      </c>
      <c r="I55" s="25">
        <v>2</v>
      </c>
      <c r="J55" s="25">
        <v>2</v>
      </c>
      <c r="K55" s="25">
        <v>2</v>
      </c>
      <c r="L55" s="25">
        <v>2</v>
      </c>
      <c r="M55" s="25">
        <v>2</v>
      </c>
      <c r="N55" s="30">
        <v>1</v>
      </c>
      <c r="O55" s="25">
        <v>2</v>
      </c>
      <c r="P55" s="25">
        <v>2</v>
      </c>
      <c r="Q55" s="25">
        <v>2</v>
      </c>
      <c r="R55" s="25">
        <v>2</v>
      </c>
      <c r="S55" s="25">
        <v>2</v>
      </c>
      <c r="T55" s="25">
        <v>2</v>
      </c>
      <c r="U55" s="25">
        <v>2</v>
      </c>
      <c r="V55" s="25">
        <v>2</v>
      </c>
      <c r="W55" s="39">
        <f t="shared" si="92"/>
        <v>34</v>
      </c>
      <c r="X55" s="31">
        <v>0</v>
      </c>
      <c r="Y55" s="51">
        <v>2</v>
      </c>
      <c r="Z55" s="23">
        <v>4</v>
      </c>
      <c r="AA55" s="26">
        <v>5</v>
      </c>
      <c r="AB55" s="26">
        <v>5</v>
      </c>
      <c r="AC55" s="26">
        <v>5</v>
      </c>
      <c r="AD55" s="26">
        <v>5</v>
      </c>
      <c r="AE55" s="30">
        <v>0</v>
      </c>
      <c r="AF55" s="26">
        <v>5</v>
      </c>
      <c r="AG55" s="30">
        <v>1</v>
      </c>
      <c r="AH55" s="26">
        <v>3</v>
      </c>
      <c r="AI55" s="26">
        <v>4</v>
      </c>
      <c r="AJ55" s="26">
        <v>3</v>
      </c>
      <c r="AK55" s="26">
        <v>4</v>
      </c>
      <c r="AL55" s="26">
        <v>3</v>
      </c>
      <c r="AM55" s="26">
        <v>3</v>
      </c>
      <c r="AN55" s="26">
        <v>3</v>
      </c>
      <c r="AO55" s="30">
        <v>3</v>
      </c>
      <c r="AP55" s="30">
        <v>3</v>
      </c>
      <c r="AQ55" s="26">
        <v>0</v>
      </c>
      <c r="AR55" s="26">
        <v>7</v>
      </c>
      <c r="AS55" s="26">
        <v>8</v>
      </c>
      <c r="AT55" s="30">
        <v>8</v>
      </c>
      <c r="AU55" s="26">
        <v>7</v>
      </c>
      <c r="AV55" s="26">
        <v>7</v>
      </c>
      <c r="AW55" s="26">
        <v>0</v>
      </c>
      <c r="AX55" s="39">
        <f t="shared" si="2"/>
        <v>98</v>
      </c>
      <c r="AY55" s="32">
        <f t="shared" si="135"/>
        <v>132</v>
      </c>
      <c r="AZ55" s="70">
        <v>3</v>
      </c>
      <c r="BA55" s="67">
        <v>2</v>
      </c>
      <c r="BB55" s="67">
        <v>2</v>
      </c>
      <c r="BC55" s="67">
        <v>2</v>
      </c>
      <c r="BD55" s="67">
        <v>2</v>
      </c>
      <c r="BE55" s="67">
        <v>2</v>
      </c>
      <c r="BF55" s="67">
        <v>2</v>
      </c>
      <c r="BG55" s="67">
        <v>2</v>
      </c>
      <c r="BH55" s="67">
        <v>2</v>
      </c>
      <c r="BI55" s="70">
        <v>2</v>
      </c>
      <c r="BJ55" s="67">
        <v>2</v>
      </c>
      <c r="BK55" s="67">
        <v>2</v>
      </c>
      <c r="BL55" s="67">
        <v>2</v>
      </c>
      <c r="BM55" s="67">
        <v>2</v>
      </c>
      <c r="BN55" s="67">
        <v>1</v>
      </c>
      <c r="BO55" s="67">
        <v>0</v>
      </c>
      <c r="BP55" s="67">
        <v>0</v>
      </c>
      <c r="BQ55" s="67">
        <v>0</v>
      </c>
      <c r="BR55" s="39">
        <f t="shared" ref="BR55:BR78" si="153">SUM(AZ55:BQ55)</f>
        <v>30</v>
      </c>
      <c r="BS55" s="5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4">
        <v>0</v>
      </c>
      <c r="CA55" s="22">
        <v>0</v>
      </c>
      <c r="CB55" s="24">
        <v>0</v>
      </c>
      <c r="CC55" s="22">
        <v>0</v>
      </c>
      <c r="CD55" s="71">
        <v>0</v>
      </c>
      <c r="CE55" s="33">
        <v>0</v>
      </c>
      <c r="CF55" s="33">
        <v>0</v>
      </c>
      <c r="CG55" s="33">
        <v>0</v>
      </c>
      <c r="CH55" s="33">
        <v>0</v>
      </c>
      <c r="CI55" s="72">
        <v>0</v>
      </c>
      <c r="CJ55" s="24">
        <v>0</v>
      </c>
      <c r="CK55" s="24">
        <v>0</v>
      </c>
      <c r="CL55" s="21">
        <v>0</v>
      </c>
      <c r="CM55" s="21">
        <v>0</v>
      </c>
      <c r="CN55" s="21">
        <v>0</v>
      </c>
      <c r="CO55" s="21">
        <v>0</v>
      </c>
      <c r="CP55" s="24">
        <v>0</v>
      </c>
      <c r="CQ55" s="21">
        <v>0</v>
      </c>
      <c r="CR55" s="21">
        <v>0</v>
      </c>
      <c r="CS55" s="39">
        <f t="shared" si="132"/>
        <v>0</v>
      </c>
      <c r="CT55" s="47">
        <f t="shared" si="146"/>
        <v>30</v>
      </c>
      <c r="CU55" s="73">
        <v>0</v>
      </c>
      <c r="CV55" s="74">
        <v>0</v>
      </c>
      <c r="CW55" s="74">
        <v>0</v>
      </c>
      <c r="CX55" s="74">
        <v>0</v>
      </c>
      <c r="CY55" s="74">
        <v>0</v>
      </c>
      <c r="CZ55" s="74">
        <v>0</v>
      </c>
      <c r="DA55" s="74">
        <v>0</v>
      </c>
      <c r="DB55" s="74">
        <v>0</v>
      </c>
      <c r="DC55" s="74">
        <v>0</v>
      </c>
      <c r="DD55" s="73">
        <v>0</v>
      </c>
      <c r="DE55" s="74">
        <v>0</v>
      </c>
      <c r="DF55" s="74">
        <v>0</v>
      </c>
      <c r="DG55" s="74">
        <v>0</v>
      </c>
      <c r="DH55" s="67"/>
      <c r="DI55" s="67"/>
      <c r="DJ55" s="67"/>
      <c r="DK55" s="67"/>
      <c r="DL55" s="67"/>
      <c r="DM55" s="48">
        <f t="shared" si="97"/>
        <v>0</v>
      </c>
      <c r="DN55" s="48">
        <f t="shared" si="15"/>
        <v>162</v>
      </c>
      <c r="DO55" s="49">
        <v>0</v>
      </c>
      <c r="DP55" s="49">
        <v>0</v>
      </c>
      <c r="DQ55" s="48"/>
      <c r="DR55" s="20"/>
    </row>
    <row r="56" spans="1:122" x14ac:dyDescent="0.25">
      <c r="A56" s="94"/>
      <c r="B56" s="92"/>
      <c r="C56" s="99"/>
      <c r="D56" s="25" t="s">
        <v>67</v>
      </c>
      <c r="E56" s="25">
        <f t="shared" ref="E56:U56" si="154">SUM(E55/2)</f>
        <v>0.5</v>
      </c>
      <c r="F56" s="25">
        <f t="shared" si="154"/>
        <v>1</v>
      </c>
      <c r="G56" s="21">
        <f t="shared" si="154"/>
        <v>1</v>
      </c>
      <c r="H56" s="21">
        <f t="shared" si="154"/>
        <v>1</v>
      </c>
      <c r="I56" s="21">
        <f t="shared" si="154"/>
        <v>1</v>
      </c>
      <c r="J56" s="21">
        <f t="shared" si="154"/>
        <v>1</v>
      </c>
      <c r="K56" s="21">
        <f t="shared" si="154"/>
        <v>1</v>
      </c>
      <c r="L56" s="21">
        <f t="shared" si="154"/>
        <v>1</v>
      </c>
      <c r="M56" s="21">
        <f t="shared" si="154"/>
        <v>1</v>
      </c>
      <c r="N56" s="30">
        <f t="shared" si="154"/>
        <v>0.5</v>
      </c>
      <c r="O56" s="21">
        <f t="shared" si="154"/>
        <v>1</v>
      </c>
      <c r="P56" s="21">
        <f t="shared" si="154"/>
        <v>1</v>
      </c>
      <c r="Q56" s="21">
        <f t="shared" si="154"/>
        <v>1</v>
      </c>
      <c r="R56" s="21">
        <f t="shared" si="154"/>
        <v>1</v>
      </c>
      <c r="S56" s="21">
        <f t="shared" si="154"/>
        <v>1</v>
      </c>
      <c r="T56" s="21">
        <f t="shared" si="154"/>
        <v>1</v>
      </c>
      <c r="U56" s="21">
        <f t="shared" si="154"/>
        <v>1</v>
      </c>
      <c r="V56" s="21">
        <v>0</v>
      </c>
      <c r="W56" s="39">
        <f t="shared" si="92"/>
        <v>16</v>
      </c>
      <c r="X56" s="31">
        <v>0</v>
      </c>
      <c r="Y56" s="51">
        <v>0</v>
      </c>
      <c r="Z56" s="23">
        <f t="shared" ref="Z56:AV56" si="155">SUM(Z55/2)</f>
        <v>2</v>
      </c>
      <c r="AA56" s="25">
        <f t="shared" si="155"/>
        <v>2.5</v>
      </c>
      <c r="AB56" s="25">
        <f t="shared" si="155"/>
        <v>2.5</v>
      </c>
      <c r="AC56" s="25">
        <f t="shared" si="155"/>
        <v>2.5</v>
      </c>
      <c r="AD56" s="21">
        <f t="shared" si="155"/>
        <v>2.5</v>
      </c>
      <c r="AE56" s="24">
        <f t="shared" si="155"/>
        <v>0</v>
      </c>
      <c r="AF56" s="21">
        <f t="shared" si="155"/>
        <v>2.5</v>
      </c>
      <c r="AG56" s="24">
        <f t="shared" si="155"/>
        <v>0.5</v>
      </c>
      <c r="AH56" s="21">
        <f t="shared" si="155"/>
        <v>1.5</v>
      </c>
      <c r="AI56" s="21">
        <f t="shared" si="155"/>
        <v>2</v>
      </c>
      <c r="AJ56" s="21">
        <f t="shared" si="155"/>
        <v>1.5</v>
      </c>
      <c r="AK56" s="21">
        <f t="shared" si="155"/>
        <v>2</v>
      </c>
      <c r="AL56" s="21">
        <f t="shared" si="155"/>
        <v>1.5</v>
      </c>
      <c r="AM56" s="21">
        <f t="shared" si="155"/>
        <v>1.5</v>
      </c>
      <c r="AN56" s="21">
        <f t="shared" si="155"/>
        <v>1.5</v>
      </c>
      <c r="AO56" s="24">
        <f t="shared" si="155"/>
        <v>1.5</v>
      </c>
      <c r="AP56" s="24">
        <f t="shared" si="155"/>
        <v>1.5</v>
      </c>
      <c r="AQ56" s="21">
        <f t="shared" si="155"/>
        <v>0</v>
      </c>
      <c r="AR56" s="21">
        <f t="shared" si="155"/>
        <v>3.5</v>
      </c>
      <c r="AS56" s="21">
        <f t="shared" si="155"/>
        <v>4</v>
      </c>
      <c r="AT56" s="24">
        <f t="shared" si="155"/>
        <v>4</v>
      </c>
      <c r="AU56" s="21">
        <f t="shared" si="155"/>
        <v>3.5</v>
      </c>
      <c r="AV56" s="21">
        <f t="shared" si="155"/>
        <v>3.5</v>
      </c>
      <c r="AW56" s="21"/>
      <c r="AX56" s="39">
        <f t="shared" si="2"/>
        <v>48</v>
      </c>
      <c r="AY56" s="32">
        <f t="shared" si="135"/>
        <v>64</v>
      </c>
      <c r="AZ56" s="30">
        <f t="shared" ref="AZ56:BQ56" si="156">SUM(AZ55/2)</f>
        <v>1.5</v>
      </c>
      <c r="BA56" s="25">
        <f t="shared" si="156"/>
        <v>1</v>
      </c>
      <c r="BB56" s="21">
        <f t="shared" si="156"/>
        <v>1</v>
      </c>
      <c r="BC56" s="21">
        <f t="shared" si="156"/>
        <v>1</v>
      </c>
      <c r="BD56" s="21">
        <f t="shared" si="156"/>
        <v>1</v>
      </c>
      <c r="BE56" s="21">
        <f t="shared" si="156"/>
        <v>1</v>
      </c>
      <c r="BF56" s="21">
        <f t="shared" si="156"/>
        <v>1</v>
      </c>
      <c r="BG56" s="21">
        <f t="shared" si="156"/>
        <v>1</v>
      </c>
      <c r="BH56" s="21">
        <f t="shared" si="156"/>
        <v>1</v>
      </c>
      <c r="BI56" s="24">
        <f t="shared" si="156"/>
        <v>1</v>
      </c>
      <c r="BJ56" s="21">
        <f t="shared" si="156"/>
        <v>1</v>
      </c>
      <c r="BK56" s="21">
        <f t="shared" si="156"/>
        <v>1</v>
      </c>
      <c r="BL56" s="21">
        <f t="shared" si="156"/>
        <v>1</v>
      </c>
      <c r="BM56" s="21">
        <f t="shared" si="156"/>
        <v>1</v>
      </c>
      <c r="BN56" s="21">
        <f t="shared" si="156"/>
        <v>0.5</v>
      </c>
      <c r="BO56" s="21">
        <f t="shared" si="156"/>
        <v>0</v>
      </c>
      <c r="BP56" s="21">
        <f t="shared" si="156"/>
        <v>0</v>
      </c>
      <c r="BQ56" s="21">
        <f t="shared" si="156"/>
        <v>0</v>
      </c>
      <c r="BR56" s="39">
        <f t="shared" si="153"/>
        <v>15</v>
      </c>
      <c r="BS56" s="52">
        <v>0</v>
      </c>
      <c r="BT56" s="21">
        <f t="shared" ref="BT56:CR56" si="157">SUM(BT55/2)</f>
        <v>0</v>
      </c>
      <c r="BU56" s="21">
        <f t="shared" si="157"/>
        <v>0</v>
      </c>
      <c r="BV56" s="21">
        <f t="shared" si="157"/>
        <v>0</v>
      </c>
      <c r="BW56" s="21">
        <f t="shared" si="157"/>
        <v>0</v>
      </c>
      <c r="BX56" s="21">
        <f t="shared" si="157"/>
        <v>0</v>
      </c>
      <c r="BY56" s="21">
        <f t="shared" si="157"/>
        <v>0</v>
      </c>
      <c r="BZ56" s="24">
        <f t="shared" si="157"/>
        <v>0</v>
      </c>
      <c r="CA56" s="21">
        <f t="shared" si="157"/>
        <v>0</v>
      </c>
      <c r="CB56" s="24">
        <f t="shared" si="157"/>
        <v>0</v>
      </c>
      <c r="CC56" s="21">
        <f t="shared" si="157"/>
        <v>0</v>
      </c>
      <c r="CD56" s="27">
        <f t="shared" si="157"/>
        <v>0</v>
      </c>
      <c r="CE56" s="33">
        <f t="shared" si="157"/>
        <v>0</v>
      </c>
      <c r="CF56" s="33">
        <f t="shared" si="157"/>
        <v>0</v>
      </c>
      <c r="CG56" s="33">
        <f t="shared" si="157"/>
        <v>0</v>
      </c>
      <c r="CH56" s="33">
        <f t="shared" si="157"/>
        <v>0</v>
      </c>
      <c r="CI56" s="72">
        <f t="shared" si="157"/>
        <v>0</v>
      </c>
      <c r="CJ56" s="24">
        <f t="shared" si="157"/>
        <v>0</v>
      </c>
      <c r="CK56" s="24">
        <f t="shared" si="157"/>
        <v>0</v>
      </c>
      <c r="CL56" s="21">
        <f t="shared" si="157"/>
        <v>0</v>
      </c>
      <c r="CM56" s="21">
        <f t="shared" si="157"/>
        <v>0</v>
      </c>
      <c r="CN56" s="21">
        <f t="shared" si="157"/>
        <v>0</v>
      </c>
      <c r="CO56" s="21">
        <f t="shared" si="157"/>
        <v>0</v>
      </c>
      <c r="CP56" s="24">
        <f t="shared" si="157"/>
        <v>0</v>
      </c>
      <c r="CQ56" s="21">
        <f t="shared" si="157"/>
        <v>0</v>
      </c>
      <c r="CR56" s="21">
        <f t="shared" si="157"/>
        <v>0</v>
      </c>
      <c r="CS56" s="39">
        <f t="shared" si="132"/>
        <v>0</v>
      </c>
      <c r="CT56" s="47">
        <f t="shared" si="146"/>
        <v>15</v>
      </c>
      <c r="CU56" s="30">
        <f t="shared" ref="CU56:DL56" si="158">SUM(CU55/2)</f>
        <v>0</v>
      </c>
      <c r="CV56" s="25">
        <f t="shared" si="158"/>
        <v>0</v>
      </c>
      <c r="CW56" s="21">
        <f t="shared" si="158"/>
        <v>0</v>
      </c>
      <c r="CX56" s="21">
        <f t="shared" si="158"/>
        <v>0</v>
      </c>
      <c r="CY56" s="21">
        <f t="shared" si="158"/>
        <v>0</v>
      </c>
      <c r="CZ56" s="21">
        <f t="shared" si="158"/>
        <v>0</v>
      </c>
      <c r="DA56" s="21">
        <f t="shared" si="158"/>
        <v>0</v>
      </c>
      <c r="DB56" s="21">
        <f t="shared" si="158"/>
        <v>0</v>
      </c>
      <c r="DC56" s="21">
        <f t="shared" si="158"/>
        <v>0</v>
      </c>
      <c r="DD56" s="24">
        <f t="shared" si="158"/>
        <v>0</v>
      </c>
      <c r="DE56" s="21">
        <f t="shared" si="158"/>
        <v>0</v>
      </c>
      <c r="DF56" s="21">
        <f t="shared" si="158"/>
        <v>0</v>
      </c>
      <c r="DG56" s="21">
        <f t="shared" si="158"/>
        <v>0</v>
      </c>
      <c r="DH56" s="21">
        <f t="shared" si="158"/>
        <v>0</v>
      </c>
      <c r="DI56" s="21">
        <f t="shared" si="158"/>
        <v>0</v>
      </c>
      <c r="DJ56" s="21">
        <f t="shared" si="158"/>
        <v>0</v>
      </c>
      <c r="DK56" s="21">
        <f t="shared" si="158"/>
        <v>0</v>
      </c>
      <c r="DL56" s="21">
        <f t="shared" si="158"/>
        <v>0</v>
      </c>
      <c r="DM56" s="48">
        <f t="shared" si="97"/>
        <v>0</v>
      </c>
      <c r="DN56" s="48">
        <f t="shared" si="15"/>
        <v>79</v>
      </c>
      <c r="DO56" s="49"/>
      <c r="DP56" s="49"/>
      <c r="DQ56" s="48"/>
      <c r="DR56" s="20"/>
    </row>
    <row r="57" spans="1:122" x14ac:dyDescent="0.25">
      <c r="A57" s="93"/>
      <c r="B57" s="75" t="s">
        <v>116</v>
      </c>
      <c r="C57" s="75"/>
      <c r="D57" s="25" t="s">
        <v>70</v>
      </c>
      <c r="E57" s="25">
        <v>6</v>
      </c>
      <c r="F57" s="25">
        <v>6</v>
      </c>
      <c r="G57" s="25">
        <v>6</v>
      </c>
      <c r="H57" s="25">
        <v>6</v>
      </c>
      <c r="I57" s="25">
        <v>6</v>
      </c>
      <c r="J57" s="25">
        <v>6</v>
      </c>
      <c r="K57" s="25">
        <v>6</v>
      </c>
      <c r="L57" s="25">
        <v>6</v>
      </c>
      <c r="M57" s="25">
        <v>6</v>
      </c>
      <c r="N57" s="30">
        <v>6</v>
      </c>
      <c r="O57" s="25">
        <v>6</v>
      </c>
      <c r="P57" s="25">
        <v>6</v>
      </c>
      <c r="Q57" s="25">
        <v>6</v>
      </c>
      <c r="R57" s="25">
        <v>6</v>
      </c>
      <c r="S57" s="25">
        <v>6</v>
      </c>
      <c r="T57" s="25">
        <v>6</v>
      </c>
      <c r="U57" s="25">
        <v>6</v>
      </c>
      <c r="V57" s="25">
        <v>0</v>
      </c>
      <c r="W57" s="39">
        <f t="shared" si="92"/>
        <v>102</v>
      </c>
      <c r="X57" s="31">
        <v>0</v>
      </c>
      <c r="Y57" s="51">
        <v>0</v>
      </c>
      <c r="Z57" s="23">
        <v>6</v>
      </c>
      <c r="AA57" s="26">
        <v>6</v>
      </c>
      <c r="AB57" s="26">
        <v>6</v>
      </c>
      <c r="AC57" s="26">
        <v>6</v>
      </c>
      <c r="AD57" s="26">
        <v>6</v>
      </c>
      <c r="AE57" s="30">
        <v>6</v>
      </c>
      <c r="AF57" s="26">
        <v>6</v>
      </c>
      <c r="AG57" s="30">
        <v>6</v>
      </c>
      <c r="AH57" s="26">
        <v>6</v>
      </c>
      <c r="AI57" s="26">
        <v>6</v>
      </c>
      <c r="AJ57" s="26">
        <v>6</v>
      </c>
      <c r="AK57" s="26">
        <v>6</v>
      </c>
      <c r="AL57" s="26">
        <v>6</v>
      </c>
      <c r="AM57" s="26">
        <v>6</v>
      </c>
      <c r="AN57" s="26">
        <v>6</v>
      </c>
      <c r="AO57" s="30">
        <v>6</v>
      </c>
      <c r="AP57" s="30">
        <v>6</v>
      </c>
      <c r="AQ57" s="26">
        <v>0</v>
      </c>
      <c r="AR57" s="26">
        <v>0</v>
      </c>
      <c r="AS57" s="26">
        <v>0</v>
      </c>
      <c r="AT57" s="30">
        <v>0</v>
      </c>
      <c r="AU57" s="26">
        <v>0</v>
      </c>
      <c r="AV57" s="26">
        <v>0</v>
      </c>
      <c r="AW57" s="26">
        <v>0</v>
      </c>
      <c r="AX57" s="39">
        <f t="shared" si="2"/>
        <v>102</v>
      </c>
      <c r="AY57" s="32">
        <f t="shared" si="135"/>
        <v>204</v>
      </c>
      <c r="AZ57" s="30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30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39">
        <f t="shared" si="153"/>
        <v>0</v>
      </c>
      <c r="BS57" s="52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30">
        <v>0</v>
      </c>
      <c r="CA57" s="26">
        <v>0</v>
      </c>
      <c r="CB57" s="30">
        <v>0</v>
      </c>
      <c r="CC57" s="26">
        <v>0</v>
      </c>
      <c r="CD57" s="76">
        <v>0</v>
      </c>
      <c r="CE57" s="33">
        <v>0</v>
      </c>
      <c r="CF57" s="33">
        <v>0</v>
      </c>
      <c r="CG57" s="33">
        <v>0</v>
      </c>
      <c r="CH57" s="33">
        <v>0</v>
      </c>
      <c r="CI57" s="77">
        <v>0</v>
      </c>
      <c r="CJ57" s="30">
        <v>0</v>
      </c>
      <c r="CK57" s="30">
        <v>0</v>
      </c>
      <c r="CL57" s="26">
        <v>0</v>
      </c>
      <c r="CM57" s="26">
        <v>0</v>
      </c>
      <c r="CN57" s="26">
        <v>0</v>
      </c>
      <c r="CO57" s="26">
        <v>0</v>
      </c>
      <c r="CP57" s="30"/>
      <c r="CQ57" s="26">
        <v>0</v>
      </c>
      <c r="CR57" s="26"/>
      <c r="CS57" s="39">
        <f t="shared" si="132"/>
        <v>0</v>
      </c>
      <c r="CT57" s="47">
        <f t="shared" si="146"/>
        <v>0</v>
      </c>
      <c r="CU57" s="30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30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48">
        <f t="shared" ref="DM57:DM58" si="159">SUM(CU57:DL57)</f>
        <v>0</v>
      </c>
      <c r="DN57" s="48">
        <f t="shared" si="15"/>
        <v>204</v>
      </c>
      <c r="DO57" s="49">
        <v>0</v>
      </c>
      <c r="DP57" s="49">
        <v>0</v>
      </c>
      <c r="DQ57" s="48"/>
      <c r="DR57" s="20"/>
    </row>
    <row r="58" spans="1:122" x14ac:dyDescent="0.25">
      <c r="A58" s="93"/>
      <c r="B58" s="21" t="s">
        <v>117</v>
      </c>
      <c r="C58" s="21"/>
      <c r="D58" s="25" t="s">
        <v>70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30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39">
        <f t="shared" si="92"/>
        <v>0</v>
      </c>
      <c r="X58" s="31">
        <v>0</v>
      </c>
      <c r="Y58" s="51">
        <v>0</v>
      </c>
      <c r="Z58" s="23">
        <v>0</v>
      </c>
      <c r="AA58" s="25">
        <v>0</v>
      </c>
      <c r="AB58" s="25">
        <v>0</v>
      </c>
      <c r="AC58" s="25">
        <v>0</v>
      </c>
      <c r="AD58" s="25">
        <v>0</v>
      </c>
      <c r="AE58" s="30">
        <v>0</v>
      </c>
      <c r="AF58" s="25">
        <v>0</v>
      </c>
      <c r="AG58" s="30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30">
        <v>0</v>
      </c>
      <c r="AP58" s="30">
        <v>0</v>
      </c>
      <c r="AQ58" s="25">
        <v>36</v>
      </c>
      <c r="AR58" s="25">
        <v>0</v>
      </c>
      <c r="AS58" s="25">
        <v>0</v>
      </c>
      <c r="AT58" s="30">
        <v>0</v>
      </c>
      <c r="AU58" s="25">
        <v>0</v>
      </c>
      <c r="AV58" s="25">
        <v>0</v>
      </c>
      <c r="AW58" s="25">
        <v>0</v>
      </c>
      <c r="AX58" s="39">
        <f t="shared" si="2"/>
        <v>36</v>
      </c>
      <c r="AY58" s="32">
        <f t="shared" si="135"/>
        <v>36</v>
      </c>
      <c r="AZ58" s="30">
        <v>6</v>
      </c>
      <c r="BA58" s="25">
        <v>6</v>
      </c>
      <c r="BB58" s="25">
        <v>6</v>
      </c>
      <c r="BC58" s="25">
        <v>6</v>
      </c>
      <c r="BD58" s="25">
        <v>6</v>
      </c>
      <c r="BE58" s="25">
        <v>6</v>
      </c>
      <c r="BF58" s="25">
        <v>6</v>
      </c>
      <c r="BG58" s="25">
        <v>6</v>
      </c>
      <c r="BH58" s="25">
        <v>6</v>
      </c>
      <c r="BI58" s="30">
        <v>6</v>
      </c>
      <c r="BJ58" s="25">
        <v>6</v>
      </c>
      <c r="BK58" s="25">
        <v>6</v>
      </c>
      <c r="BL58" s="25">
        <v>6</v>
      </c>
      <c r="BM58" s="25">
        <v>6</v>
      </c>
      <c r="BN58" s="25">
        <v>0</v>
      </c>
      <c r="BO58" s="25">
        <v>6</v>
      </c>
      <c r="BP58" s="25">
        <v>0</v>
      </c>
      <c r="BQ58" s="25">
        <v>0</v>
      </c>
      <c r="BR58" s="39">
        <f t="shared" si="153"/>
        <v>90</v>
      </c>
      <c r="BS58" s="52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30">
        <v>0</v>
      </c>
      <c r="CA58" s="25">
        <v>0</v>
      </c>
      <c r="CB58" s="30">
        <v>0</v>
      </c>
      <c r="CC58" s="25">
        <v>0</v>
      </c>
      <c r="CD58" s="78">
        <v>0</v>
      </c>
      <c r="CE58" s="33">
        <v>0</v>
      </c>
      <c r="CF58" s="33">
        <v>0</v>
      </c>
      <c r="CG58" s="33">
        <v>0</v>
      </c>
      <c r="CH58" s="33">
        <v>0</v>
      </c>
      <c r="CI58" s="79">
        <v>0</v>
      </c>
      <c r="CJ58" s="30">
        <v>0</v>
      </c>
      <c r="CK58" s="30">
        <v>0</v>
      </c>
      <c r="CL58" s="25">
        <v>0</v>
      </c>
      <c r="CM58" s="25">
        <v>0</v>
      </c>
      <c r="CN58" s="25">
        <v>0</v>
      </c>
      <c r="CO58" s="25">
        <v>0</v>
      </c>
      <c r="CP58" s="30">
        <v>0</v>
      </c>
      <c r="CQ58" s="25">
        <v>0</v>
      </c>
      <c r="CR58" s="25"/>
      <c r="CS58" s="39">
        <f t="shared" si="132"/>
        <v>0</v>
      </c>
      <c r="CT58" s="47">
        <f t="shared" si="146"/>
        <v>90</v>
      </c>
      <c r="CU58" s="30"/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30">
        <v>0</v>
      </c>
      <c r="DE58" s="25">
        <v>0</v>
      </c>
      <c r="DF58" s="25">
        <v>0</v>
      </c>
      <c r="DG58" s="25">
        <v>0</v>
      </c>
      <c r="DH58" s="25"/>
      <c r="DI58" s="25"/>
      <c r="DJ58" s="25"/>
      <c r="DK58" s="25"/>
      <c r="DL58" s="25">
        <v>0</v>
      </c>
      <c r="DM58" s="48">
        <f t="shared" si="159"/>
        <v>0</v>
      </c>
      <c r="DN58" s="48">
        <f t="shared" si="15"/>
        <v>126</v>
      </c>
      <c r="DO58" s="49"/>
      <c r="DP58" s="49"/>
      <c r="DQ58" s="48"/>
      <c r="DR58" s="20"/>
    </row>
    <row r="59" spans="1:122" x14ac:dyDescent="0.25">
      <c r="A59" s="93"/>
      <c r="B59" s="95" t="s">
        <v>118</v>
      </c>
      <c r="C59" s="95" t="s">
        <v>119</v>
      </c>
      <c r="D59" s="31" t="s">
        <v>70</v>
      </c>
      <c r="E59" s="80">
        <f>SUM(E61+E63+E64)</f>
        <v>0</v>
      </c>
      <c r="F59" s="80">
        <f t="shared" ref="F59:AW59" si="160">SUM(F61+F63+F64)</f>
        <v>0</v>
      </c>
      <c r="G59" s="80">
        <f t="shared" si="160"/>
        <v>0</v>
      </c>
      <c r="H59" s="80">
        <f t="shared" si="160"/>
        <v>0</v>
      </c>
      <c r="I59" s="80">
        <f t="shared" si="160"/>
        <v>0</v>
      </c>
      <c r="J59" s="80">
        <f t="shared" si="160"/>
        <v>0</v>
      </c>
      <c r="K59" s="80">
        <f t="shared" si="160"/>
        <v>0</v>
      </c>
      <c r="L59" s="80">
        <f t="shared" si="160"/>
        <v>0</v>
      </c>
      <c r="M59" s="80">
        <f t="shared" si="160"/>
        <v>0</v>
      </c>
      <c r="N59" s="80">
        <f t="shared" si="160"/>
        <v>0</v>
      </c>
      <c r="O59" s="80">
        <f t="shared" si="160"/>
        <v>0</v>
      </c>
      <c r="P59" s="80">
        <f t="shared" si="160"/>
        <v>0</v>
      </c>
      <c r="Q59" s="80">
        <f t="shared" si="160"/>
        <v>0</v>
      </c>
      <c r="R59" s="80">
        <f t="shared" si="160"/>
        <v>0</v>
      </c>
      <c r="S59" s="80">
        <f t="shared" si="160"/>
        <v>0</v>
      </c>
      <c r="T59" s="80">
        <f t="shared" si="160"/>
        <v>0</v>
      </c>
      <c r="U59" s="80">
        <f t="shared" si="160"/>
        <v>0</v>
      </c>
      <c r="V59" s="80">
        <f t="shared" si="160"/>
        <v>0</v>
      </c>
      <c r="W59" s="39">
        <f t="shared" si="92"/>
        <v>0</v>
      </c>
      <c r="X59" s="80">
        <f t="shared" si="160"/>
        <v>0</v>
      </c>
      <c r="Y59" s="80">
        <f t="shared" si="160"/>
        <v>0</v>
      </c>
      <c r="Z59" s="80">
        <f t="shared" si="160"/>
        <v>0</v>
      </c>
      <c r="AA59" s="80">
        <f t="shared" si="160"/>
        <v>0</v>
      </c>
      <c r="AB59" s="80">
        <f t="shared" si="160"/>
        <v>0</v>
      </c>
      <c r="AC59" s="80">
        <f t="shared" si="160"/>
        <v>0</v>
      </c>
      <c r="AD59" s="80">
        <f t="shared" si="160"/>
        <v>0</v>
      </c>
      <c r="AE59" s="80">
        <f t="shared" si="160"/>
        <v>0</v>
      </c>
      <c r="AF59" s="80">
        <f t="shared" si="160"/>
        <v>0</v>
      </c>
      <c r="AG59" s="80">
        <f t="shared" si="160"/>
        <v>0</v>
      </c>
      <c r="AH59" s="80">
        <f t="shared" si="160"/>
        <v>0</v>
      </c>
      <c r="AI59" s="80">
        <f t="shared" si="160"/>
        <v>0</v>
      </c>
      <c r="AJ59" s="80">
        <f t="shared" si="160"/>
        <v>0</v>
      </c>
      <c r="AK59" s="80">
        <f t="shared" si="160"/>
        <v>0</v>
      </c>
      <c r="AL59" s="80">
        <f t="shared" si="160"/>
        <v>0</v>
      </c>
      <c r="AM59" s="80">
        <f t="shared" si="160"/>
        <v>0</v>
      </c>
      <c r="AN59" s="80">
        <f t="shared" si="160"/>
        <v>0</v>
      </c>
      <c r="AO59" s="80">
        <f t="shared" si="160"/>
        <v>0</v>
      </c>
      <c r="AP59" s="80">
        <f t="shared" si="160"/>
        <v>0</v>
      </c>
      <c r="AQ59" s="80">
        <f t="shared" si="160"/>
        <v>0</v>
      </c>
      <c r="AR59" s="80">
        <f t="shared" si="160"/>
        <v>0</v>
      </c>
      <c r="AS59" s="80">
        <f t="shared" si="160"/>
        <v>0</v>
      </c>
      <c r="AT59" s="80">
        <f t="shared" si="160"/>
        <v>0</v>
      </c>
      <c r="AU59" s="80">
        <f t="shared" si="160"/>
        <v>0</v>
      </c>
      <c r="AV59" s="80">
        <f t="shared" si="160"/>
        <v>0</v>
      </c>
      <c r="AW59" s="80">
        <f t="shared" si="160"/>
        <v>0</v>
      </c>
      <c r="AX59" s="39">
        <f t="shared" si="2"/>
        <v>0</v>
      </c>
      <c r="AY59" s="32">
        <f t="shared" si="135"/>
        <v>0</v>
      </c>
      <c r="AZ59" s="80">
        <f t="shared" ref="AZ59:BQ59" si="161">SUM(AZ61+AZ63+AZ64)</f>
        <v>2</v>
      </c>
      <c r="BA59" s="80">
        <f t="shared" si="161"/>
        <v>2</v>
      </c>
      <c r="BB59" s="80">
        <f t="shared" si="161"/>
        <v>2</v>
      </c>
      <c r="BC59" s="80">
        <f t="shared" si="161"/>
        <v>2</v>
      </c>
      <c r="BD59" s="80">
        <f t="shared" si="161"/>
        <v>2</v>
      </c>
      <c r="BE59" s="80">
        <f t="shared" si="161"/>
        <v>2</v>
      </c>
      <c r="BF59" s="80">
        <f t="shared" si="161"/>
        <v>2</v>
      </c>
      <c r="BG59" s="80">
        <f t="shared" si="161"/>
        <v>2</v>
      </c>
      <c r="BH59" s="80">
        <f t="shared" si="161"/>
        <v>2</v>
      </c>
      <c r="BI59" s="80">
        <f t="shared" si="161"/>
        <v>2</v>
      </c>
      <c r="BJ59" s="80">
        <f t="shared" si="161"/>
        <v>2</v>
      </c>
      <c r="BK59" s="80">
        <f t="shared" si="161"/>
        <v>2</v>
      </c>
      <c r="BL59" s="80">
        <f t="shared" si="161"/>
        <v>2</v>
      </c>
      <c r="BM59" s="80">
        <f t="shared" si="161"/>
        <v>2</v>
      </c>
      <c r="BN59" s="80">
        <f t="shared" si="161"/>
        <v>2</v>
      </c>
      <c r="BO59" s="80">
        <f t="shared" si="161"/>
        <v>2</v>
      </c>
      <c r="BP59" s="80">
        <f t="shared" si="161"/>
        <v>8</v>
      </c>
      <c r="BQ59" s="80">
        <f t="shared" si="161"/>
        <v>8</v>
      </c>
      <c r="BR59" s="39">
        <f t="shared" si="153"/>
        <v>48</v>
      </c>
      <c r="BS59" s="80">
        <f>SUM(BS61+BS63+BS64)</f>
        <v>0</v>
      </c>
      <c r="BT59" s="80">
        <f t="shared" ref="BT59:CR59" si="162">SUM(BT61+BT63+BT64)</f>
        <v>3</v>
      </c>
      <c r="BU59" s="80">
        <f t="shared" si="162"/>
        <v>4</v>
      </c>
      <c r="BV59" s="80">
        <f t="shared" si="162"/>
        <v>4</v>
      </c>
      <c r="BW59" s="80">
        <f t="shared" si="162"/>
        <v>4</v>
      </c>
      <c r="BX59" s="80">
        <f t="shared" si="162"/>
        <v>4</v>
      </c>
      <c r="BY59" s="80">
        <f t="shared" si="162"/>
        <v>4</v>
      </c>
      <c r="BZ59" s="80">
        <f t="shared" si="162"/>
        <v>3</v>
      </c>
      <c r="CA59" s="80">
        <f t="shared" si="162"/>
        <v>4</v>
      </c>
      <c r="CB59" s="80">
        <f t="shared" si="162"/>
        <v>3</v>
      </c>
      <c r="CC59" s="80">
        <f t="shared" si="162"/>
        <v>4</v>
      </c>
      <c r="CD59" s="80">
        <f t="shared" si="162"/>
        <v>4</v>
      </c>
      <c r="CE59" s="80">
        <f t="shared" si="162"/>
        <v>4</v>
      </c>
      <c r="CF59" s="80">
        <f t="shared" si="162"/>
        <v>4</v>
      </c>
      <c r="CG59" s="80">
        <f t="shared" si="162"/>
        <v>21</v>
      </c>
      <c r="CH59" s="80">
        <f t="shared" si="162"/>
        <v>15</v>
      </c>
      <c r="CI59" s="80">
        <f t="shared" si="162"/>
        <v>15</v>
      </c>
      <c r="CJ59" s="80">
        <f t="shared" si="162"/>
        <v>13</v>
      </c>
      <c r="CK59" s="80">
        <f t="shared" si="162"/>
        <v>13</v>
      </c>
      <c r="CL59" s="80">
        <f t="shared" si="162"/>
        <v>13</v>
      </c>
      <c r="CM59" s="80">
        <f t="shared" si="162"/>
        <v>13</v>
      </c>
      <c r="CN59" s="80">
        <f t="shared" si="162"/>
        <v>13</v>
      </c>
      <c r="CO59" s="80">
        <f t="shared" si="162"/>
        <v>13</v>
      </c>
      <c r="CP59" s="80">
        <f t="shared" si="162"/>
        <v>12</v>
      </c>
      <c r="CQ59" s="80">
        <f t="shared" si="162"/>
        <v>0</v>
      </c>
      <c r="CR59" s="80">
        <f t="shared" si="162"/>
        <v>0</v>
      </c>
      <c r="CS59" s="39">
        <f t="shared" si="132"/>
        <v>190</v>
      </c>
      <c r="CT59" s="47">
        <f t="shared" si="146"/>
        <v>238</v>
      </c>
      <c r="CU59" s="80">
        <f t="shared" ref="CU59:DR59" si="163">SUM(CU61+CU63+CU64)</f>
        <v>0</v>
      </c>
      <c r="CV59" s="80">
        <f t="shared" si="163"/>
        <v>0</v>
      </c>
      <c r="CW59" s="80">
        <f t="shared" si="163"/>
        <v>0</v>
      </c>
      <c r="CX59" s="80">
        <f t="shared" si="163"/>
        <v>0</v>
      </c>
      <c r="CY59" s="80">
        <f t="shared" si="163"/>
        <v>0</v>
      </c>
      <c r="CZ59" s="80">
        <f t="shared" si="163"/>
        <v>0</v>
      </c>
      <c r="DA59" s="80">
        <f t="shared" si="163"/>
        <v>36</v>
      </c>
      <c r="DB59" s="80">
        <f t="shared" si="163"/>
        <v>0</v>
      </c>
      <c r="DC59" s="80">
        <f t="shared" si="163"/>
        <v>0</v>
      </c>
      <c r="DD59" s="80">
        <f t="shared" si="163"/>
        <v>0</v>
      </c>
      <c r="DE59" s="80">
        <f t="shared" si="163"/>
        <v>0</v>
      </c>
      <c r="DF59" s="80">
        <f t="shared" si="163"/>
        <v>0</v>
      </c>
      <c r="DG59" s="80">
        <f t="shared" si="163"/>
        <v>0</v>
      </c>
      <c r="DH59" s="80">
        <f t="shared" si="163"/>
        <v>0</v>
      </c>
      <c r="DI59" s="80">
        <f t="shared" si="163"/>
        <v>0</v>
      </c>
      <c r="DJ59" s="80">
        <f t="shared" si="163"/>
        <v>0</v>
      </c>
      <c r="DK59" s="80">
        <f t="shared" si="163"/>
        <v>0</v>
      </c>
      <c r="DL59" s="80">
        <f t="shared" si="163"/>
        <v>0</v>
      </c>
      <c r="DM59" s="80">
        <f t="shared" si="163"/>
        <v>36</v>
      </c>
      <c r="DN59" s="48">
        <f t="shared" si="15"/>
        <v>274</v>
      </c>
      <c r="DO59" s="80">
        <f t="shared" si="163"/>
        <v>0</v>
      </c>
      <c r="DP59" s="80">
        <f t="shared" si="163"/>
        <v>0</v>
      </c>
      <c r="DQ59" s="80">
        <f t="shared" si="163"/>
        <v>0</v>
      </c>
      <c r="DR59" s="80">
        <f t="shared" si="163"/>
        <v>0</v>
      </c>
    </row>
    <row r="60" spans="1:122" x14ac:dyDescent="0.25">
      <c r="A60" s="93"/>
      <c r="B60" s="95"/>
      <c r="C60" s="95"/>
      <c r="D60" s="31" t="s">
        <v>67</v>
      </c>
      <c r="E60" s="57">
        <f>SUM(E62)</f>
        <v>0</v>
      </c>
      <c r="F60" s="57">
        <f t="shared" ref="F60:AW60" si="164">SUM(F62)</f>
        <v>0</v>
      </c>
      <c r="G60" s="57">
        <f t="shared" si="164"/>
        <v>0</v>
      </c>
      <c r="H60" s="57">
        <f t="shared" si="164"/>
        <v>0</v>
      </c>
      <c r="I60" s="57">
        <f t="shared" si="164"/>
        <v>0</v>
      </c>
      <c r="J60" s="57">
        <f t="shared" si="164"/>
        <v>0</v>
      </c>
      <c r="K60" s="57">
        <f t="shared" si="164"/>
        <v>0</v>
      </c>
      <c r="L60" s="57">
        <f t="shared" si="164"/>
        <v>0</v>
      </c>
      <c r="M60" s="57">
        <f t="shared" si="164"/>
        <v>0</v>
      </c>
      <c r="N60" s="57">
        <f t="shared" si="164"/>
        <v>0</v>
      </c>
      <c r="O60" s="57">
        <f t="shared" si="164"/>
        <v>0</v>
      </c>
      <c r="P60" s="57">
        <f t="shared" si="164"/>
        <v>0</v>
      </c>
      <c r="Q60" s="57">
        <f t="shared" si="164"/>
        <v>0</v>
      </c>
      <c r="R60" s="57">
        <f t="shared" si="164"/>
        <v>0</v>
      </c>
      <c r="S60" s="57">
        <f t="shared" si="164"/>
        <v>0</v>
      </c>
      <c r="T60" s="57">
        <f t="shared" si="164"/>
        <v>0</v>
      </c>
      <c r="U60" s="57">
        <f t="shared" si="164"/>
        <v>0</v>
      </c>
      <c r="V60" s="57">
        <f t="shared" si="164"/>
        <v>0</v>
      </c>
      <c r="W60" s="39">
        <f t="shared" si="92"/>
        <v>0</v>
      </c>
      <c r="X60" s="57">
        <f t="shared" si="164"/>
        <v>0</v>
      </c>
      <c r="Y60" s="57">
        <f t="shared" si="164"/>
        <v>0</v>
      </c>
      <c r="Z60" s="57">
        <f t="shared" si="164"/>
        <v>0</v>
      </c>
      <c r="AA60" s="57">
        <f t="shared" si="164"/>
        <v>0</v>
      </c>
      <c r="AB60" s="57">
        <f t="shared" si="164"/>
        <v>0</v>
      </c>
      <c r="AC60" s="57">
        <f t="shared" si="164"/>
        <v>0</v>
      </c>
      <c r="AD60" s="57">
        <f t="shared" si="164"/>
        <v>0</v>
      </c>
      <c r="AE60" s="57">
        <f t="shared" si="164"/>
        <v>0</v>
      </c>
      <c r="AF60" s="57">
        <f t="shared" si="164"/>
        <v>0</v>
      </c>
      <c r="AG60" s="57">
        <f t="shared" si="164"/>
        <v>0</v>
      </c>
      <c r="AH60" s="57">
        <f t="shared" si="164"/>
        <v>0</v>
      </c>
      <c r="AI60" s="57">
        <f t="shared" si="164"/>
        <v>0</v>
      </c>
      <c r="AJ60" s="57">
        <f t="shared" si="164"/>
        <v>0</v>
      </c>
      <c r="AK60" s="57">
        <f t="shared" si="164"/>
        <v>0</v>
      </c>
      <c r="AL60" s="57">
        <f t="shared" si="164"/>
        <v>0</v>
      </c>
      <c r="AM60" s="57">
        <f t="shared" si="164"/>
        <v>0</v>
      </c>
      <c r="AN60" s="57">
        <f t="shared" si="164"/>
        <v>0</v>
      </c>
      <c r="AO60" s="57">
        <f t="shared" si="164"/>
        <v>0</v>
      </c>
      <c r="AP60" s="57">
        <f t="shared" si="164"/>
        <v>0</v>
      </c>
      <c r="AQ60" s="57">
        <f t="shared" si="164"/>
        <v>0</v>
      </c>
      <c r="AR60" s="57">
        <f t="shared" si="164"/>
        <v>0</v>
      </c>
      <c r="AS60" s="57">
        <f t="shared" si="164"/>
        <v>0</v>
      </c>
      <c r="AT60" s="57">
        <f t="shared" si="164"/>
        <v>0</v>
      </c>
      <c r="AU60" s="57">
        <f t="shared" si="164"/>
        <v>0</v>
      </c>
      <c r="AV60" s="57">
        <f t="shared" si="164"/>
        <v>0</v>
      </c>
      <c r="AW60" s="57">
        <f t="shared" si="164"/>
        <v>0</v>
      </c>
      <c r="AX60" s="39">
        <f t="shared" si="2"/>
        <v>0</v>
      </c>
      <c r="AY60" s="32">
        <f t="shared" si="135"/>
        <v>0</v>
      </c>
      <c r="AZ60" s="57">
        <f t="shared" ref="AZ60:BQ60" si="165">SUM(AZ62)</f>
        <v>1</v>
      </c>
      <c r="BA60" s="57">
        <f t="shared" si="165"/>
        <v>1</v>
      </c>
      <c r="BB60" s="57">
        <f t="shared" si="165"/>
        <v>1</v>
      </c>
      <c r="BC60" s="57">
        <f t="shared" si="165"/>
        <v>1</v>
      </c>
      <c r="BD60" s="57">
        <f t="shared" si="165"/>
        <v>1</v>
      </c>
      <c r="BE60" s="57">
        <f t="shared" si="165"/>
        <v>1</v>
      </c>
      <c r="BF60" s="57">
        <f t="shared" si="165"/>
        <v>1</v>
      </c>
      <c r="BG60" s="57">
        <f t="shared" si="165"/>
        <v>1</v>
      </c>
      <c r="BH60" s="57">
        <f t="shared" si="165"/>
        <v>1</v>
      </c>
      <c r="BI60" s="57">
        <f t="shared" si="165"/>
        <v>1</v>
      </c>
      <c r="BJ60" s="57">
        <f t="shared" si="165"/>
        <v>1</v>
      </c>
      <c r="BK60" s="57">
        <f t="shared" si="165"/>
        <v>1</v>
      </c>
      <c r="BL60" s="57">
        <f t="shared" si="165"/>
        <v>1</v>
      </c>
      <c r="BM60" s="57">
        <f t="shared" si="165"/>
        <v>1</v>
      </c>
      <c r="BN60" s="57">
        <f t="shared" si="165"/>
        <v>1</v>
      </c>
      <c r="BO60" s="57">
        <f t="shared" si="165"/>
        <v>1</v>
      </c>
      <c r="BP60" s="57">
        <f t="shared" si="165"/>
        <v>1</v>
      </c>
      <c r="BQ60" s="57">
        <f t="shared" si="165"/>
        <v>0</v>
      </c>
      <c r="BR60" s="39">
        <f t="shared" si="153"/>
        <v>17</v>
      </c>
      <c r="BS60" s="52">
        <v>0</v>
      </c>
      <c r="BT60" s="57">
        <f t="shared" ref="BT60:CR60" si="166">SUM(BT62)</f>
        <v>1.5</v>
      </c>
      <c r="BU60" s="57">
        <f t="shared" si="166"/>
        <v>2</v>
      </c>
      <c r="BV60" s="57">
        <f t="shared" si="166"/>
        <v>2</v>
      </c>
      <c r="BW60" s="57">
        <f t="shared" si="166"/>
        <v>2</v>
      </c>
      <c r="BX60" s="57">
        <f t="shared" si="166"/>
        <v>2</v>
      </c>
      <c r="BY60" s="57">
        <f t="shared" si="166"/>
        <v>2</v>
      </c>
      <c r="BZ60" s="57">
        <f t="shared" si="166"/>
        <v>1.5</v>
      </c>
      <c r="CA60" s="57">
        <f t="shared" si="166"/>
        <v>2</v>
      </c>
      <c r="CB60" s="57">
        <f t="shared" si="166"/>
        <v>1.5</v>
      </c>
      <c r="CC60" s="57">
        <f t="shared" si="166"/>
        <v>2</v>
      </c>
      <c r="CD60" s="68">
        <f t="shared" si="166"/>
        <v>2</v>
      </c>
      <c r="CE60" s="33">
        <f t="shared" si="166"/>
        <v>2</v>
      </c>
      <c r="CF60" s="33">
        <f t="shared" si="166"/>
        <v>2</v>
      </c>
      <c r="CG60" s="33">
        <f t="shared" si="166"/>
        <v>1.5</v>
      </c>
      <c r="CH60" s="33">
        <f t="shared" si="166"/>
        <v>1.5</v>
      </c>
      <c r="CI60" s="69">
        <f t="shared" si="166"/>
        <v>1.5</v>
      </c>
      <c r="CJ60" s="57">
        <f t="shared" si="166"/>
        <v>0.5</v>
      </c>
      <c r="CK60" s="57">
        <f t="shared" si="166"/>
        <v>0.5</v>
      </c>
      <c r="CL60" s="57">
        <f t="shared" si="166"/>
        <v>0.5</v>
      </c>
      <c r="CM60" s="57">
        <f t="shared" si="166"/>
        <v>0.5</v>
      </c>
      <c r="CN60" s="57">
        <f t="shared" si="166"/>
        <v>0.5</v>
      </c>
      <c r="CO60" s="57">
        <f t="shared" si="166"/>
        <v>0.5</v>
      </c>
      <c r="CP60" s="57">
        <f t="shared" si="166"/>
        <v>0</v>
      </c>
      <c r="CQ60" s="57">
        <f t="shared" si="166"/>
        <v>0</v>
      </c>
      <c r="CR60" s="57">
        <f t="shared" si="166"/>
        <v>0</v>
      </c>
      <c r="CS60" s="39">
        <f t="shared" si="132"/>
        <v>32</v>
      </c>
      <c r="CT60" s="47">
        <f t="shared" si="146"/>
        <v>49</v>
      </c>
      <c r="CU60" s="57">
        <f t="shared" ref="CU60:DL60" si="167">SUM(CU62)</f>
        <v>0</v>
      </c>
      <c r="CV60" s="57">
        <f t="shared" si="167"/>
        <v>0</v>
      </c>
      <c r="CW60" s="57">
        <f t="shared" si="167"/>
        <v>0</v>
      </c>
      <c r="CX60" s="57">
        <f t="shared" si="167"/>
        <v>0</v>
      </c>
      <c r="CY60" s="57">
        <f t="shared" si="167"/>
        <v>0</v>
      </c>
      <c r="CZ60" s="57">
        <f t="shared" si="167"/>
        <v>0</v>
      </c>
      <c r="DA60" s="57">
        <f t="shared" si="167"/>
        <v>0</v>
      </c>
      <c r="DB60" s="57">
        <f t="shared" si="167"/>
        <v>0</v>
      </c>
      <c r="DC60" s="57">
        <f t="shared" si="167"/>
        <v>0</v>
      </c>
      <c r="DD60" s="57">
        <f t="shared" si="167"/>
        <v>0</v>
      </c>
      <c r="DE60" s="57">
        <f t="shared" si="167"/>
        <v>0</v>
      </c>
      <c r="DF60" s="57">
        <f t="shared" si="167"/>
        <v>0</v>
      </c>
      <c r="DG60" s="57">
        <f t="shared" si="167"/>
        <v>0</v>
      </c>
      <c r="DH60" s="57">
        <f t="shared" si="167"/>
        <v>0</v>
      </c>
      <c r="DI60" s="57">
        <f t="shared" si="167"/>
        <v>0</v>
      </c>
      <c r="DJ60" s="57">
        <f t="shared" si="167"/>
        <v>0</v>
      </c>
      <c r="DK60" s="57">
        <f t="shared" si="167"/>
        <v>0</v>
      </c>
      <c r="DL60" s="57">
        <f t="shared" si="167"/>
        <v>0</v>
      </c>
      <c r="DM60" s="48">
        <f t="shared" ref="DM60:DM78" si="168">SUM(CU60:DL60)</f>
        <v>0</v>
      </c>
      <c r="DN60" s="48">
        <f t="shared" si="15"/>
        <v>49</v>
      </c>
      <c r="DO60" s="48"/>
      <c r="DP60" s="48"/>
      <c r="DQ60" s="48"/>
      <c r="DR60" s="20"/>
    </row>
    <row r="61" spans="1:122" x14ac:dyDescent="0.25">
      <c r="A61" s="93"/>
      <c r="B61" s="92" t="s">
        <v>120</v>
      </c>
      <c r="C61" s="92" t="s">
        <v>121</v>
      </c>
      <c r="D61" s="25" t="s">
        <v>70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30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39">
        <f t="shared" si="92"/>
        <v>0</v>
      </c>
      <c r="X61" s="31">
        <v>0</v>
      </c>
      <c r="Y61" s="51">
        <v>0</v>
      </c>
      <c r="Z61" s="23">
        <v>0</v>
      </c>
      <c r="AA61" s="26">
        <v>0</v>
      </c>
      <c r="AB61" s="26">
        <v>0</v>
      </c>
      <c r="AC61" s="26">
        <v>0</v>
      </c>
      <c r="AD61" s="26">
        <v>0</v>
      </c>
      <c r="AE61" s="30">
        <v>0</v>
      </c>
      <c r="AF61" s="26">
        <v>0</v>
      </c>
      <c r="AG61" s="30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30">
        <v>0</v>
      </c>
      <c r="AP61" s="30">
        <v>0</v>
      </c>
      <c r="AQ61" s="26">
        <v>0</v>
      </c>
      <c r="AR61" s="26">
        <v>0</v>
      </c>
      <c r="AS61" s="26">
        <v>0</v>
      </c>
      <c r="AT61" s="30">
        <v>0</v>
      </c>
      <c r="AU61" s="26">
        <v>0</v>
      </c>
      <c r="AV61" s="26">
        <v>0</v>
      </c>
      <c r="AW61" s="26">
        <v>0</v>
      </c>
      <c r="AX61" s="39">
        <f t="shared" si="2"/>
        <v>0</v>
      </c>
      <c r="AY61" s="32">
        <f t="shared" si="135"/>
        <v>0</v>
      </c>
      <c r="AZ61" s="30">
        <v>2</v>
      </c>
      <c r="BA61" s="25">
        <v>2</v>
      </c>
      <c r="BB61" s="25">
        <v>2</v>
      </c>
      <c r="BC61" s="25">
        <v>2</v>
      </c>
      <c r="BD61" s="25">
        <v>2</v>
      </c>
      <c r="BE61" s="25">
        <v>2</v>
      </c>
      <c r="BF61" s="25">
        <v>2</v>
      </c>
      <c r="BG61" s="25">
        <v>2</v>
      </c>
      <c r="BH61" s="25">
        <v>2</v>
      </c>
      <c r="BI61" s="30">
        <v>2</v>
      </c>
      <c r="BJ61" s="25">
        <v>2</v>
      </c>
      <c r="BK61" s="25">
        <v>2</v>
      </c>
      <c r="BL61" s="25">
        <v>2</v>
      </c>
      <c r="BM61" s="25">
        <v>2</v>
      </c>
      <c r="BN61" s="25">
        <v>2</v>
      </c>
      <c r="BO61" s="25">
        <v>2</v>
      </c>
      <c r="BP61" s="25">
        <v>2</v>
      </c>
      <c r="BQ61" s="25">
        <v>2</v>
      </c>
      <c r="BR61" s="39">
        <f t="shared" si="153"/>
        <v>36</v>
      </c>
      <c r="BS61" s="52">
        <v>0</v>
      </c>
      <c r="BT61" s="26">
        <v>3</v>
      </c>
      <c r="BU61" s="26">
        <v>4</v>
      </c>
      <c r="BV61" s="26">
        <v>4</v>
      </c>
      <c r="BW61" s="26">
        <v>4</v>
      </c>
      <c r="BX61" s="26">
        <v>4</v>
      </c>
      <c r="BY61" s="26">
        <v>4</v>
      </c>
      <c r="BZ61" s="30">
        <v>3</v>
      </c>
      <c r="CA61" s="26">
        <v>4</v>
      </c>
      <c r="CB61" s="30">
        <v>3</v>
      </c>
      <c r="CC61" s="26">
        <v>4</v>
      </c>
      <c r="CD61" s="76">
        <v>4</v>
      </c>
      <c r="CE61" s="33">
        <v>4</v>
      </c>
      <c r="CF61" s="33">
        <v>4</v>
      </c>
      <c r="CG61" s="33">
        <v>3</v>
      </c>
      <c r="CH61" s="33">
        <v>3</v>
      </c>
      <c r="CI61" s="77">
        <v>3</v>
      </c>
      <c r="CJ61" s="30">
        <v>1</v>
      </c>
      <c r="CK61" s="30">
        <v>1</v>
      </c>
      <c r="CL61" s="26">
        <v>1</v>
      </c>
      <c r="CM61" s="26">
        <v>1</v>
      </c>
      <c r="CN61" s="26">
        <v>1</v>
      </c>
      <c r="CO61" s="26">
        <v>1</v>
      </c>
      <c r="CP61" s="30">
        <v>0</v>
      </c>
      <c r="CQ61" s="26">
        <v>0</v>
      </c>
      <c r="CR61" s="26">
        <v>0</v>
      </c>
      <c r="CS61" s="39">
        <f t="shared" si="132"/>
        <v>64</v>
      </c>
      <c r="CT61" s="47">
        <f t="shared" si="146"/>
        <v>100</v>
      </c>
      <c r="CU61" s="30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30">
        <v>0</v>
      </c>
      <c r="DE61" s="25">
        <v>0</v>
      </c>
      <c r="DF61" s="25">
        <v>0</v>
      </c>
      <c r="DG61" s="25">
        <v>0</v>
      </c>
      <c r="DH61" s="25"/>
      <c r="DI61" s="25"/>
      <c r="DJ61" s="25"/>
      <c r="DK61" s="25"/>
      <c r="DL61" s="25">
        <v>0</v>
      </c>
      <c r="DM61" s="48">
        <f t="shared" si="168"/>
        <v>0</v>
      </c>
      <c r="DN61" s="48">
        <f t="shared" si="15"/>
        <v>100</v>
      </c>
      <c r="DO61" s="49">
        <v>0</v>
      </c>
      <c r="DP61" s="49">
        <v>0</v>
      </c>
      <c r="DQ61" s="48">
        <v>0</v>
      </c>
      <c r="DR61" s="20"/>
    </row>
    <row r="62" spans="1:122" x14ac:dyDescent="0.25">
      <c r="A62" s="93"/>
      <c r="B62" s="92"/>
      <c r="C62" s="92"/>
      <c r="D62" s="25" t="s">
        <v>67</v>
      </c>
      <c r="E62" s="25">
        <f t="shared" ref="E62" si="169">SUM(E61/2)</f>
        <v>0</v>
      </c>
      <c r="F62" s="25">
        <f t="shared" ref="F62:U62" si="170">SUM(F61/2)</f>
        <v>0</v>
      </c>
      <c r="G62" s="21">
        <f t="shared" si="170"/>
        <v>0</v>
      </c>
      <c r="H62" s="21">
        <f t="shared" si="170"/>
        <v>0</v>
      </c>
      <c r="I62" s="21">
        <f t="shared" si="170"/>
        <v>0</v>
      </c>
      <c r="J62" s="21">
        <f t="shared" si="170"/>
        <v>0</v>
      </c>
      <c r="K62" s="21">
        <f t="shared" si="170"/>
        <v>0</v>
      </c>
      <c r="L62" s="21">
        <f t="shared" si="170"/>
        <v>0</v>
      </c>
      <c r="M62" s="21">
        <f t="shared" si="170"/>
        <v>0</v>
      </c>
      <c r="N62" s="30">
        <f t="shared" si="170"/>
        <v>0</v>
      </c>
      <c r="O62" s="21">
        <f t="shared" si="170"/>
        <v>0</v>
      </c>
      <c r="P62" s="21">
        <f t="shared" si="170"/>
        <v>0</v>
      </c>
      <c r="Q62" s="21">
        <f t="shared" si="170"/>
        <v>0</v>
      </c>
      <c r="R62" s="21">
        <f t="shared" si="170"/>
        <v>0</v>
      </c>
      <c r="S62" s="21">
        <f t="shared" si="170"/>
        <v>0</v>
      </c>
      <c r="T62" s="21">
        <f t="shared" si="170"/>
        <v>0</v>
      </c>
      <c r="U62" s="21">
        <f t="shared" si="170"/>
        <v>0</v>
      </c>
      <c r="V62" s="21">
        <v>0</v>
      </c>
      <c r="W62" s="39">
        <f t="shared" si="92"/>
        <v>0</v>
      </c>
      <c r="X62" s="31">
        <v>0</v>
      </c>
      <c r="Y62" s="23">
        <f t="shared" ref="Y62:AW62" si="171">SUM(Y61/2)</f>
        <v>0</v>
      </c>
      <c r="Z62" s="23">
        <f t="shared" si="171"/>
        <v>0</v>
      </c>
      <c r="AA62" s="23">
        <f t="shared" si="171"/>
        <v>0</v>
      </c>
      <c r="AB62" s="23">
        <f t="shared" si="171"/>
        <v>0</v>
      </c>
      <c r="AC62" s="23">
        <f t="shared" si="171"/>
        <v>0</v>
      </c>
      <c r="AD62" s="23">
        <f t="shared" si="171"/>
        <v>0</v>
      </c>
      <c r="AE62" s="23">
        <f t="shared" si="171"/>
        <v>0</v>
      </c>
      <c r="AF62" s="23">
        <f t="shared" si="171"/>
        <v>0</v>
      </c>
      <c r="AG62" s="23">
        <f t="shared" si="171"/>
        <v>0</v>
      </c>
      <c r="AH62" s="23">
        <f t="shared" si="171"/>
        <v>0</v>
      </c>
      <c r="AI62" s="23">
        <f t="shared" si="171"/>
        <v>0</v>
      </c>
      <c r="AJ62" s="23">
        <f t="shared" si="171"/>
        <v>0</v>
      </c>
      <c r="AK62" s="23">
        <f t="shared" si="171"/>
        <v>0</v>
      </c>
      <c r="AL62" s="23">
        <f t="shared" si="171"/>
        <v>0</v>
      </c>
      <c r="AM62" s="23">
        <f t="shared" si="171"/>
        <v>0</v>
      </c>
      <c r="AN62" s="23">
        <f t="shared" si="171"/>
        <v>0</v>
      </c>
      <c r="AO62" s="23">
        <f t="shared" si="171"/>
        <v>0</v>
      </c>
      <c r="AP62" s="23">
        <f t="shared" si="171"/>
        <v>0</v>
      </c>
      <c r="AQ62" s="23">
        <f t="shared" si="171"/>
        <v>0</v>
      </c>
      <c r="AR62" s="23">
        <f t="shared" si="171"/>
        <v>0</v>
      </c>
      <c r="AS62" s="23">
        <f t="shared" si="171"/>
        <v>0</v>
      </c>
      <c r="AT62" s="23">
        <f t="shared" si="171"/>
        <v>0</v>
      </c>
      <c r="AU62" s="23">
        <f t="shared" si="171"/>
        <v>0</v>
      </c>
      <c r="AV62" s="23">
        <f t="shared" si="171"/>
        <v>0</v>
      </c>
      <c r="AW62" s="23">
        <f t="shared" si="171"/>
        <v>0</v>
      </c>
      <c r="AX62" s="39">
        <f t="shared" si="2"/>
        <v>0</v>
      </c>
      <c r="AY62" s="32">
        <f t="shared" si="135"/>
        <v>0</v>
      </c>
      <c r="AZ62" s="30">
        <f t="shared" ref="AZ62:BP62" si="172">SUM(AZ61/2)</f>
        <v>1</v>
      </c>
      <c r="BA62" s="25">
        <f t="shared" si="172"/>
        <v>1</v>
      </c>
      <c r="BB62" s="21">
        <f t="shared" si="172"/>
        <v>1</v>
      </c>
      <c r="BC62" s="21">
        <f t="shared" si="172"/>
        <v>1</v>
      </c>
      <c r="BD62" s="21">
        <f t="shared" si="172"/>
        <v>1</v>
      </c>
      <c r="BE62" s="21">
        <f t="shared" si="172"/>
        <v>1</v>
      </c>
      <c r="BF62" s="21">
        <f t="shared" si="172"/>
        <v>1</v>
      </c>
      <c r="BG62" s="21">
        <f t="shared" si="172"/>
        <v>1</v>
      </c>
      <c r="BH62" s="21">
        <f t="shared" si="172"/>
        <v>1</v>
      </c>
      <c r="BI62" s="24">
        <f t="shared" si="172"/>
        <v>1</v>
      </c>
      <c r="BJ62" s="21">
        <f t="shared" si="172"/>
        <v>1</v>
      </c>
      <c r="BK62" s="21">
        <f t="shared" si="172"/>
        <v>1</v>
      </c>
      <c r="BL62" s="21">
        <f t="shared" si="172"/>
        <v>1</v>
      </c>
      <c r="BM62" s="21">
        <f t="shared" si="172"/>
        <v>1</v>
      </c>
      <c r="BN62" s="21">
        <f t="shared" si="172"/>
        <v>1</v>
      </c>
      <c r="BO62" s="21">
        <f t="shared" si="172"/>
        <v>1</v>
      </c>
      <c r="BP62" s="21">
        <f t="shared" si="172"/>
        <v>1</v>
      </c>
      <c r="BQ62" s="21">
        <v>0</v>
      </c>
      <c r="BR62" s="39">
        <f t="shared" si="153"/>
        <v>17</v>
      </c>
      <c r="BS62" s="52">
        <v>0</v>
      </c>
      <c r="BT62" s="21">
        <f t="shared" ref="BT62:CR62" si="173">SUM(BT61/2)</f>
        <v>1.5</v>
      </c>
      <c r="BU62" s="21">
        <f t="shared" si="173"/>
        <v>2</v>
      </c>
      <c r="BV62" s="21">
        <f t="shared" si="173"/>
        <v>2</v>
      </c>
      <c r="BW62" s="21">
        <f t="shared" si="173"/>
        <v>2</v>
      </c>
      <c r="BX62" s="21">
        <f t="shared" si="173"/>
        <v>2</v>
      </c>
      <c r="BY62" s="21">
        <f t="shared" si="173"/>
        <v>2</v>
      </c>
      <c r="BZ62" s="24">
        <f t="shared" si="173"/>
        <v>1.5</v>
      </c>
      <c r="CA62" s="21">
        <f t="shared" si="173"/>
        <v>2</v>
      </c>
      <c r="CB62" s="24">
        <f t="shared" si="173"/>
        <v>1.5</v>
      </c>
      <c r="CC62" s="21">
        <f t="shared" si="173"/>
        <v>2</v>
      </c>
      <c r="CD62" s="27">
        <f t="shared" si="173"/>
        <v>2</v>
      </c>
      <c r="CE62" s="33">
        <f t="shared" si="173"/>
        <v>2</v>
      </c>
      <c r="CF62" s="33">
        <f t="shared" si="173"/>
        <v>2</v>
      </c>
      <c r="CG62" s="33">
        <f t="shared" si="173"/>
        <v>1.5</v>
      </c>
      <c r="CH62" s="33">
        <f t="shared" si="173"/>
        <v>1.5</v>
      </c>
      <c r="CI62" s="72">
        <f t="shared" si="173"/>
        <v>1.5</v>
      </c>
      <c r="CJ62" s="24">
        <f t="shared" si="173"/>
        <v>0.5</v>
      </c>
      <c r="CK62" s="24">
        <f t="shared" si="173"/>
        <v>0.5</v>
      </c>
      <c r="CL62" s="21">
        <f t="shared" si="173"/>
        <v>0.5</v>
      </c>
      <c r="CM62" s="21">
        <f t="shared" si="173"/>
        <v>0.5</v>
      </c>
      <c r="CN62" s="21">
        <f t="shared" si="173"/>
        <v>0.5</v>
      </c>
      <c r="CO62" s="21">
        <f t="shared" si="173"/>
        <v>0.5</v>
      </c>
      <c r="CP62" s="24">
        <f t="shared" si="173"/>
        <v>0</v>
      </c>
      <c r="CQ62" s="21">
        <f t="shared" si="173"/>
        <v>0</v>
      </c>
      <c r="CR62" s="21">
        <f t="shared" si="173"/>
        <v>0</v>
      </c>
      <c r="CS62" s="39">
        <f t="shared" si="132"/>
        <v>32</v>
      </c>
      <c r="CT62" s="47">
        <f t="shared" si="146"/>
        <v>49</v>
      </c>
      <c r="CU62" s="30">
        <f t="shared" ref="CU62:DK62" si="174">SUM(CU61/2)</f>
        <v>0</v>
      </c>
      <c r="CV62" s="25">
        <f t="shared" si="174"/>
        <v>0</v>
      </c>
      <c r="CW62" s="21">
        <f t="shared" si="174"/>
        <v>0</v>
      </c>
      <c r="CX62" s="21">
        <f t="shared" si="174"/>
        <v>0</v>
      </c>
      <c r="CY62" s="21">
        <f t="shared" si="174"/>
        <v>0</v>
      </c>
      <c r="CZ62" s="21">
        <f t="shared" si="174"/>
        <v>0</v>
      </c>
      <c r="DA62" s="21">
        <f t="shared" si="174"/>
        <v>0</v>
      </c>
      <c r="DB62" s="21">
        <f t="shared" si="174"/>
        <v>0</v>
      </c>
      <c r="DC62" s="21">
        <f t="shared" si="174"/>
        <v>0</v>
      </c>
      <c r="DD62" s="24">
        <f t="shared" si="174"/>
        <v>0</v>
      </c>
      <c r="DE62" s="21">
        <f t="shared" si="174"/>
        <v>0</v>
      </c>
      <c r="DF62" s="21">
        <f t="shared" si="174"/>
        <v>0</v>
      </c>
      <c r="DG62" s="21">
        <f t="shared" si="174"/>
        <v>0</v>
      </c>
      <c r="DH62" s="21">
        <f t="shared" si="174"/>
        <v>0</v>
      </c>
      <c r="DI62" s="21">
        <f t="shared" si="174"/>
        <v>0</v>
      </c>
      <c r="DJ62" s="21">
        <f t="shared" si="174"/>
        <v>0</v>
      </c>
      <c r="DK62" s="21">
        <f t="shared" si="174"/>
        <v>0</v>
      </c>
      <c r="DL62" s="21">
        <v>0</v>
      </c>
      <c r="DM62" s="48">
        <f t="shared" si="168"/>
        <v>0</v>
      </c>
      <c r="DN62" s="48">
        <f t="shared" si="15"/>
        <v>49</v>
      </c>
      <c r="DO62" s="21">
        <f t="shared" ref="DO62:DR62" si="175">SUM(DO61/2)</f>
        <v>0</v>
      </c>
      <c r="DP62" s="21">
        <f t="shared" si="175"/>
        <v>0</v>
      </c>
      <c r="DQ62" s="21">
        <f t="shared" si="175"/>
        <v>0</v>
      </c>
      <c r="DR62" s="21">
        <f t="shared" si="175"/>
        <v>0</v>
      </c>
    </row>
    <row r="63" spans="1:122" x14ac:dyDescent="0.25">
      <c r="A63" s="93"/>
      <c r="B63" s="21" t="s">
        <v>122</v>
      </c>
      <c r="C63" s="21"/>
      <c r="D63" s="25" t="s">
        <v>70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30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39">
        <f t="shared" si="92"/>
        <v>0</v>
      </c>
      <c r="X63" s="31">
        <v>0</v>
      </c>
      <c r="Y63" s="51">
        <v>0</v>
      </c>
      <c r="Z63" s="23">
        <v>0</v>
      </c>
      <c r="AA63" s="26">
        <v>0</v>
      </c>
      <c r="AB63" s="26">
        <v>0</v>
      </c>
      <c r="AC63" s="26">
        <v>0</v>
      </c>
      <c r="AD63" s="26">
        <v>0</v>
      </c>
      <c r="AE63" s="30">
        <v>0</v>
      </c>
      <c r="AF63" s="26">
        <v>0</v>
      </c>
      <c r="AG63" s="30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30">
        <v>0</v>
      </c>
      <c r="AP63" s="30">
        <v>0</v>
      </c>
      <c r="AQ63" s="26">
        <v>0</v>
      </c>
      <c r="AR63" s="26">
        <v>0</v>
      </c>
      <c r="AS63" s="26">
        <v>0</v>
      </c>
      <c r="AT63" s="30">
        <v>0</v>
      </c>
      <c r="AU63" s="26">
        <v>0</v>
      </c>
      <c r="AV63" s="26">
        <v>0</v>
      </c>
      <c r="AW63" s="26">
        <v>0</v>
      </c>
      <c r="AX63" s="39">
        <f t="shared" si="2"/>
        <v>0</v>
      </c>
      <c r="AY63" s="32">
        <f t="shared" si="135"/>
        <v>0</v>
      </c>
      <c r="AZ63" s="30"/>
      <c r="BA63" s="25"/>
      <c r="BB63" s="25"/>
      <c r="BC63" s="25"/>
      <c r="BD63" s="25"/>
      <c r="BE63" s="25"/>
      <c r="BF63" s="25"/>
      <c r="BG63" s="25"/>
      <c r="BH63" s="25"/>
      <c r="BI63" s="30"/>
      <c r="BJ63" s="25"/>
      <c r="BK63" s="25"/>
      <c r="BL63" s="25"/>
      <c r="BM63" s="25"/>
      <c r="BN63" s="25"/>
      <c r="BO63" s="25"/>
      <c r="BP63" s="25">
        <v>6</v>
      </c>
      <c r="BQ63" s="25">
        <v>6</v>
      </c>
      <c r="BR63" s="39">
        <f t="shared" si="153"/>
        <v>12</v>
      </c>
      <c r="BS63" s="52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30">
        <v>0</v>
      </c>
      <c r="CA63" s="26">
        <v>0</v>
      </c>
      <c r="CB63" s="30">
        <v>0</v>
      </c>
      <c r="CC63" s="26">
        <v>0</v>
      </c>
      <c r="CD63" s="76">
        <v>0</v>
      </c>
      <c r="CE63" s="33">
        <v>0</v>
      </c>
      <c r="CF63" s="33">
        <v>0</v>
      </c>
      <c r="CG63" s="33">
        <v>0</v>
      </c>
      <c r="CH63" s="33">
        <v>0</v>
      </c>
      <c r="CI63" s="77">
        <v>0</v>
      </c>
      <c r="CJ63" s="30">
        <v>0</v>
      </c>
      <c r="CK63" s="30">
        <v>0</v>
      </c>
      <c r="CL63" s="26">
        <v>0</v>
      </c>
      <c r="CM63" s="26">
        <v>0</v>
      </c>
      <c r="CN63" s="26">
        <v>0</v>
      </c>
      <c r="CO63" s="26">
        <v>0</v>
      </c>
      <c r="CP63" s="30"/>
      <c r="CQ63" s="26">
        <v>0</v>
      </c>
      <c r="CR63" s="26"/>
      <c r="CS63" s="39">
        <f t="shared" si="132"/>
        <v>0</v>
      </c>
      <c r="CT63" s="47">
        <f t="shared" si="146"/>
        <v>12</v>
      </c>
      <c r="CU63" s="30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30">
        <v>0</v>
      </c>
      <c r="DE63" s="25">
        <v>0</v>
      </c>
      <c r="DF63" s="25">
        <v>0</v>
      </c>
      <c r="DG63" s="25">
        <v>0</v>
      </c>
      <c r="DH63" s="25"/>
      <c r="DI63" s="25"/>
      <c r="DJ63" s="25"/>
      <c r="DK63" s="25"/>
      <c r="DL63" s="25">
        <v>0</v>
      </c>
      <c r="DM63" s="48">
        <f t="shared" si="168"/>
        <v>0</v>
      </c>
      <c r="DN63" s="48">
        <f t="shared" si="15"/>
        <v>12</v>
      </c>
      <c r="DO63" s="49">
        <v>0</v>
      </c>
      <c r="DP63" s="49">
        <v>0</v>
      </c>
      <c r="DQ63" s="48"/>
      <c r="DR63" s="20"/>
    </row>
    <row r="64" spans="1:122" x14ac:dyDescent="0.25">
      <c r="A64" s="93"/>
      <c r="B64" s="21" t="s">
        <v>123</v>
      </c>
      <c r="C64" s="21"/>
      <c r="D64" s="25" t="s">
        <v>70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30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39">
        <f t="shared" si="92"/>
        <v>0</v>
      </c>
      <c r="X64" s="31">
        <v>0</v>
      </c>
      <c r="Y64" s="51">
        <v>0</v>
      </c>
      <c r="Z64" s="23">
        <v>0</v>
      </c>
      <c r="AA64" s="26">
        <v>0</v>
      </c>
      <c r="AB64" s="26">
        <v>0</v>
      </c>
      <c r="AC64" s="26">
        <v>0</v>
      </c>
      <c r="AD64" s="26">
        <v>0</v>
      </c>
      <c r="AE64" s="30">
        <v>0</v>
      </c>
      <c r="AF64" s="26">
        <v>0</v>
      </c>
      <c r="AG64" s="30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30">
        <v>0</v>
      </c>
      <c r="AP64" s="30">
        <v>0</v>
      </c>
      <c r="AQ64" s="26">
        <v>0</v>
      </c>
      <c r="AR64" s="26">
        <v>0</v>
      </c>
      <c r="AS64" s="26">
        <v>0</v>
      </c>
      <c r="AT64" s="30">
        <v>0</v>
      </c>
      <c r="AU64" s="26">
        <v>0</v>
      </c>
      <c r="AV64" s="26">
        <v>0</v>
      </c>
      <c r="AW64" s="26"/>
      <c r="AX64" s="39">
        <f t="shared" si="2"/>
        <v>0</v>
      </c>
      <c r="AY64" s="32">
        <f t="shared" si="135"/>
        <v>0</v>
      </c>
      <c r="AZ64" s="30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30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39">
        <f t="shared" si="153"/>
        <v>0</v>
      </c>
      <c r="BS64" s="52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0</v>
      </c>
      <c r="BY64" s="26">
        <v>0</v>
      </c>
      <c r="BZ64" s="30">
        <v>0</v>
      </c>
      <c r="CA64" s="26">
        <v>0</v>
      </c>
      <c r="CB64" s="30">
        <v>0</v>
      </c>
      <c r="CC64" s="26">
        <v>0</v>
      </c>
      <c r="CD64" s="76">
        <v>0</v>
      </c>
      <c r="CE64" s="33">
        <v>0</v>
      </c>
      <c r="CF64" s="33">
        <v>0</v>
      </c>
      <c r="CG64" s="33">
        <v>18</v>
      </c>
      <c r="CH64" s="33">
        <v>12</v>
      </c>
      <c r="CI64" s="77">
        <v>12</v>
      </c>
      <c r="CJ64" s="30">
        <v>12</v>
      </c>
      <c r="CK64" s="30">
        <v>12</v>
      </c>
      <c r="CL64" s="26">
        <v>12</v>
      </c>
      <c r="CM64" s="26">
        <v>12</v>
      </c>
      <c r="CN64" s="26">
        <v>12</v>
      </c>
      <c r="CO64" s="26">
        <v>12</v>
      </c>
      <c r="CP64" s="30">
        <v>12</v>
      </c>
      <c r="CQ64" s="26"/>
      <c r="CR64" s="26">
        <v>0</v>
      </c>
      <c r="CS64" s="39">
        <f t="shared" si="132"/>
        <v>126</v>
      </c>
      <c r="CT64" s="47">
        <f t="shared" si="146"/>
        <v>126</v>
      </c>
      <c r="CU64" s="30"/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36</v>
      </c>
      <c r="DB64" s="25">
        <v>0</v>
      </c>
      <c r="DC64" s="25">
        <v>0</v>
      </c>
      <c r="DD64" s="30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48">
        <f t="shared" si="168"/>
        <v>36</v>
      </c>
      <c r="DN64" s="48">
        <f t="shared" si="15"/>
        <v>162</v>
      </c>
      <c r="DO64" s="49"/>
      <c r="DP64" s="49"/>
      <c r="DQ64" s="48"/>
      <c r="DR64" s="20"/>
    </row>
    <row r="65" spans="1:122" x14ac:dyDescent="0.25">
      <c r="A65" s="93"/>
      <c r="B65" s="89" t="s">
        <v>124</v>
      </c>
      <c r="C65" s="89" t="s">
        <v>125</v>
      </c>
      <c r="D65" s="25" t="s">
        <v>70</v>
      </c>
      <c r="E65" s="80">
        <f t="shared" ref="E65:AW65" si="176">SUM(E67+E69+E70)</f>
        <v>0</v>
      </c>
      <c r="F65" s="80">
        <f t="shared" si="176"/>
        <v>0</v>
      </c>
      <c r="G65" s="80">
        <f t="shared" si="176"/>
        <v>0</v>
      </c>
      <c r="H65" s="80">
        <f t="shared" si="176"/>
        <v>0</v>
      </c>
      <c r="I65" s="80">
        <f t="shared" si="176"/>
        <v>0</v>
      </c>
      <c r="J65" s="80">
        <f t="shared" si="176"/>
        <v>0</v>
      </c>
      <c r="K65" s="80">
        <f t="shared" si="176"/>
        <v>0</v>
      </c>
      <c r="L65" s="80">
        <f t="shared" si="176"/>
        <v>0</v>
      </c>
      <c r="M65" s="80">
        <f t="shared" si="176"/>
        <v>0</v>
      </c>
      <c r="N65" s="80">
        <f t="shared" si="176"/>
        <v>0</v>
      </c>
      <c r="O65" s="80">
        <f t="shared" si="176"/>
        <v>0</v>
      </c>
      <c r="P65" s="80">
        <f t="shared" si="176"/>
        <v>0</v>
      </c>
      <c r="Q65" s="80">
        <f t="shared" si="176"/>
        <v>0</v>
      </c>
      <c r="R65" s="80">
        <f t="shared" si="176"/>
        <v>0</v>
      </c>
      <c r="S65" s="80">
        <f t="shared" si="176"/>
        <v>0</v>
      </c>
      <c r="T65" s="80">
        <f t="shared" si="176"/>
        <v>0</v>
      </c>
      <c r="U65" s="80">
        <f t="shared" si="176"/>
        <v>0</v>
      </c>
      <c r="V65" s="80">
        <f t="shared" si="176"/>
        <v>0</v>
      </c>
      <c r="W65" s="39">
        <f t="shared" si="92"/>
        <v>0</v>
      </c>
      <c r="X65" s="80">
        <f t="shared" si="176"/>
        <v>0</v>
      </c>
      <c r="Y65" s="80">
        <f t="shared" si="176"/>
        <v>0</v>
      </c>
      <c r="Z65" s="80">
        <f t="shared" si="176"/>
        <v>0</v>
      </c>
      <c r="AA65" s="80">
        <f t="shared" si="176"/>
        <v>0</v>
      </c>
      <c r="AB65" s="80">
        <f t="shared" si="176"/>
        <v>0</v>
      </c>
      <c r="AC65" s="80">
        <f t="shared" si="176"/>
        <v>0</v>
      </c>
      <c r="AD65" s="80">
        <f t="shared" si="176"/>
        <v>0</v>
      </c>
      <c r="AE65" s="80">
        <f t="shared" si="176"/>
        <v>0</v>
      </c>
      <c r="AF65" s="80">
        <f t="shared" si="176"/>
        <v>0</v>
      </c>
      <c r="AG65" s="80">
        <f t="shared" si="176"/>
        <v>0</v>
      </c>
      <c r="AH65" s="80">
        <f t="shared" si="176"/>
        <v>0</v>
      </c>
      <c r="AI65" s="80">
        <f t="shared" si="176"/>
        <v>0</v>
      </c>
      <c r="AJ65" s="80">
        <f t="shared" si="176"/>
        <v>0</v>
      </c>
      <c r="AK65" s="80">
        <f t="shared" si="176"/>
        <v>0</v>
      </c>
      <c r="AL65" s="80">
        <f t="shared" si="176"/>
        <v>0</v>
      </c>
      <c r="AM65" s="80">
        <f t="shared" si="176"/>
        <v>0</v>
      </c>
      <c r="AN65" s="80">
        <f t="shared" si="176"/>
        <v>0</v>
      </c>
      <c r="AO65" s="80">
        <f t="shared" si="176"/>
        <v>0</v>
      </c>
      <c r="AP65" s="80">
        <f t="shared" si="176"/>
        <v>0</v>
      </c>
      <c r="AQ65" s="80">
        <f t="shared" si="176"/>
        <v>0</v>
      </c>
      <c r="AR65" s="80">
        <f t="shared" si="176"/>
        <v>0</v>
      </c>
      <c r="AS65" s="80">
        <f t="shared" si="176"/>
        <v>0</v>
      </c>
      <c r="AT65" s="80">
        <f t="shared" si="176"/>
        <v>0</v>
      </c>
      <c r="AU65" s="80">
        <f t="shared" si="176"/>
        <v>0</v>
      </c>
      <c r="AV65" s="80">
        <f t="shared" si="176"/>
        <v>0</v>
      </c>
      <c r="AW65" s="80">
        <f t="shared" si="176"/>
        <v>0</v>
      </c>
      <c r="AX65" s="39">
        <f t="shared" si="2"/>
        <v>0</v>
      </c>
      <c r="AY65" s="32">
        <f t="shared" si="135"/>
        <v>0</v>
      </c>
      <c r="AZ65" s="30"/>
      <c r="BA65" s="25"/>
      <c r="BB65" s="25"/>
      <c r="BC65" s="25"/>
      <c r="BD65" s="25"/>
      <c r="BE65" s="25"/>
      <c r="BF65" s="25"/>
      <c r="BG65" s="25"/>
      <c r="BH65" s="25"/>
      <c r="BI65" s="30"/>
      <c r="BJ65" s="25"/>
      <c r="BK65" s="25"/>
      <c r="BL65" s="25"/>
      <c r="BM65" s="25"/>
      <c r="BN65" s="25"/>
      <c r="BO65" s="25"/>
      <c r="BP65" s="25"/>
      <c r="BQ65" s="25"/>
      <c r="BR65" s="39">
        <f t="shared" si="153"/>
        <v>0</v>
      </c>
      <c r="BS65" s="80">
        <f t="shared" ref="BS65:CR65" si="177">SUM(BS67+BS69+BS70)</f>
        <v>0</v>
      </c>
      <c r="BT65" s="80">
        <f t="shared" si="177"/>
        <v>0</v>
      </c>
      <c r="BU65" s="80">
        <f t="shared" si="177"/>
        <v>3</v>
      </c>
      <c r="BV65" s="80">
        <f t="shared" si="177"/>
        <v>3</v>
      </c>
      <c r="BW65" s="80">
        <f t="shared" si="177"/>
        <v>3</v>
      </c>
      <c r="BX65" s="80">
        <f t="shared" si="177"/>
        <v>3</v>
      </c>
      <c r="BY65" s="80">
        <f t="shared" si="177"/>
        <v>3</v>
      </c>
      <c r="BZ65" s="80">
        <f t="shared" si="177"/>
        <v>2</v>
      </c>
      <c r="CA65" s="80">
        <f t="shared" si="177"/>
        <v>2</v>
      </c>
      <c r="CB65" s="80">
        <f t="shared" si="177"/>
        <v>2</v>
      </c>
      <c r="CC65" s="80">
        <f t="shared" si="177"/>
        <v>3</v>
      </c>
      <c r="CD65" s="80">
        <f t="shared" si="177"/>
        <v>3</v>
      </c>
      <c r="CE65" s="80">
        <f t="shared" si="177"/>
        <v>3</v>
      </c>
      <c r="CF65" s="80">
        <f t="shared" si="177"/>
        <v>3</v>
      </c>
      <c r="CG65" s="80">
        <f t="shared" si="177"/>
        <v>1</v>
      </c>
      <c r="CH65" s="80">
        <f t="shared" si="177"/>
        <v>1</v>
      </c>
      <c r="CI65" s="80">
        <f t="shared" si="177"/>
        <v>1</v>
      </c>
      <c r="CJ65" s="80">
        <f t="shared" si="177"/>
        <v>1</v>
      </c>
      <c r="CK65" s="80">
        <f t="shared" si="177"/>
        <v>1</v>
      </c>
      <c r="CL65" s="80">
        <f t="shared" si="177"/>
        <v>1</v>
      </c>
      <c r="CM65" s="80">
        <f t="shared" si="177"/>
        <v>1</v>
      </c>
      <c r="CN65" s="80">
        <f t="shared" si="177"/>
        <v>1</v>
      </c>
      <c r="CO65" s="80">
        <f t="shared" si="177"/>
        <v>1</v>
      </c>
      <c r="CP65" s="80">
        <f t="shared" si="177"/>
        <v>0</v>
      </c>
      <c r="CQ65" s="80">
        <f t="shared" si="177"/>
        <v>0</v>
      </c>
      <c r="CR65" s="80">
        <f t="shared" si="177"/>
        <v>0</v>
      </c>
      <c r="CS65" s="39">
        <f t="shared" si="132"/>
        <v>42</v>
      </c>
      <c r="CT65" s="47">
        <f t="shared" si="146"/>
        <v>42</v>
      </c>
      <c r="CU65" s="80">
        <f t="shared" ref="CU65:DL65" si="178">SUM(CU67+CU69+CU70)</f>
        <v>5</v>
      </c>
      <c r="CV65" s="80">
        <f t="shared" si="178"/>
        <v>7</v>
      </c>
      <c r="CW65" s="80">
        <f t="shared" si="178"/>
        <v>13</v>
      </c>
      <c r="CX65" s="80">
        <f t="shared" si="178"/>
        <v>12</v>
      </c>
      <c r="CY65" s="80">
        <f t="shared" si="178"/>
        <v>12</v>
      </c>
      <c r="CZ65" s="80">
        <f t="shared" si="178"/>
        <v>12</v>
      </c>
      <c r="DA65" s="80">
        <f t="shared" si="178"/>
        <v>0</v>
      </c>
      <c r="DB65" s="80">
        <f t="shared" si="178"/>
        <v>11</v>
      </c>
      <c r="DC65" s="80">
        <f t="shared" si="178"/>
        <v>14</v>
      </c>
      <c r="DD65" s="80">
        <f t="shared" si="178"/>
        <v>6</v>
      </c>
      <c r="DE65" s="80">
        <f t="shared" si="178"/>
        <v>2</v>
      </c>
      <c r="DF65" s="80">
        <f t="shared" si="178"/>
        <v>30</v>
      </c>
      <c r="DG65" s="80">
        <f t="shared" si="178"/>
        <v>36</v>
      </c>
      <c r="DH65" s="80">
        <f t="shared" si="178"/>
        <v>36</v>
      </c>
      <c r="DI65" s="80">
        <f t="shared" si="178"/>
        <v>36</v>
      </c>
      <c r="DJ65" s="80">
        <f t="shared" si="178"/>
        <v>0</v>
      </c>
      <c r="DK65" s="80">
        <f t="shared" si="178"/>
        <v>0</v>
      </c>
      <c r="DL65" s="80">
        <f t="shared" si="178"/>
        <v>0</v>
      </c>
      <c r="DM65" s="48">
        <f t="shared" si="168"/>
        <v>232</v>
      </c>
      <c r="DN65" s="48">
        <f t="shared" si="15"/>
        <v>274</v>
      </c>
      <c r="DO65" s="49"/>
      <c r="DP65" s="49"/>
      <c r="DQ65" s="48"/>
      <c r="DR65" s="20"/>
    </row>
    <row r="66" spans="1:122" x14ac:dyDescent="0.25">
      <c r="A66" s="93"/>
      <c r="B66" s="90"/>
      <c r="C66" s="90"/>
      <c r="D66" s="25" t="s">
        <v>67</v>
      </c>
      <c r="E66" s="57">
        <f t="shared" ref="E66:AW66" si="179">SUM(E68)</f>
        <v>0</v>
      </c>
      <c r="F66" s="57">
        <f t="shared" si="179"/>
        <v>0</v>
      </c>
      <c r="G66" s="57">
        <f t="shared" si="179"/>
        <v>0</v>
      </c>
      <c r="H66" s="57">
        <f t="shared" si="179"/>
        <v>0</v>
      </c>
      <c r="I66" s="57">
        <f t="shared" si="179"/>
        <v>0</v>
      </c>
      <c r="J66" s="57">
        <f t="shared" si="179"/>
        <v>0</v>
      </c>
      <c r="K66" s="57">
        <f t="shared" si="179"/>
        <v>0</v>
      </c>
      <c r="L66" s="57">
        <f t="shared" si="179"/>
        <v>0</v>
      </c>
      <c r="M66" s="57">
        <f t="shared" si="179"/>
        <v>0</v>
      </c>
      <c r="N66" s="57">
        <f t="shared" si="179"/>
        <v>0</v>
      </c>
      <c r="O66" s="57">
        <f t="shared" si="179"/>
        <v>0</v>
      </c>
      <c r="P66" s="57">
        <f t="shared" si="179"/>
        <v>0</v>
      </c>
      <c r="Q66" s="57">
        <f t="shared" si="179"/>
        <v>0</v>
      </c>
      <c r="R66" s="57">
        <f t="shared" si="179"/>
        <v>0</v>
      </c>
      <c r="S66" s="57">
        <f t="shared" si="179"/>
        <v>0</v>
      </c>
      <c r="T66" s="57">
        <f t="shared" si="179"/>
        <v>0</v>
      </c>
      <c r="U66" s="57">
        <f t="shared" si="179"/>
        <v>0</v>
      </c>
      <c r="V66" s="57">
        <f t="shared" si="179"/>
        <v>0</v>
      </c>
      <c r="W66" s="39">
        <f t="shared" si="92"/>
        <v>0</v>
      </c>
      <c r="X66" s="57">
        <f t="shared" si="179"/>
        <v>0</v>
      </c>
      <c r="Y66" s="57">
        <f t="shared" si="179"/>
        <v>0</v>
      </c>
      <c r="Z66" s="57">
        <f t="shared" si="179"/>
        <v>0</v>
      </c>
      <c r="AA66" s="57">
        <f t="shared" si="179"/>
        <v>0</v>
      </c>
      <c r="AB66" s="57">
        <f t="shared" si="179"/>
        <v>0</v>
      </c>
      <c r="AC66" s="57">
        <f t="shared" si="179"/>
        <v>0</v>
      </c>
      <c r="AD66" s="57">
        <f t="shared" si="179"/>
        <v>0</v>
      </c>
      <c r="AE66" s="57">
        <f t="shared" si="179"/>
        <v>0</v>
      </c>
      <c r="AF66" s="57">
        <f t="shared" si="179"/>
        <v>0</v>
      </c>
      <c r="AG66" s="57">
        <f t="shared" si="179"/>
        <v>0</v>
      </c>
      <c r="AH66" s="57">
        <f t="shared" si="179"/>
        <v>0</v>
      </c>
      <c r="AI66" s="57">
        <f t="shared" si="179"/>
        <v>0</v>
      </c>
      <c r="AJ66" s="57">
        <f t="shared" si="179"/>
        <v>0</v>
      </c>
      <c r="AK66" s="57">
        <f t="shared" si="179"/>
        <v>0</v>
      </c>
      <c r="AL66" s="57">
        <f t="shared" si="179"/>
        <v>0</v>
      </c>
      <c r="AM66" s="57">
        <f t="shared" si="179"/>
        <v>0</v>
      </c>
      <c r="AN66" s="57">
        <f t="shared" si="179"/>
        <v>0</v>
      </c>
      <c r="AO66" s="57">
        <f t="shared" si="179"/>
        <v>0</v>
      </c>
      <c r="AP66" s="57">
        <f t="shared" si="179"/>
        <v>0</v>
      </c>
      <c r="AQ66" s="57">
        <f t="shared" si="179"/>
        <v>0</v>
      </c>
      <c r="AR66" s="57">
        <f t="shared" si="179"/>
        <v>0</v>
      </c>
      <c r="AS66" s="57">
        <f t="shared" si="179"/>
        <v>0</v>
      </c>
      <c r="AT66" s="57">
        <f t="shared" si="179"/>
        <v>0</v>
      </c>
      <c r="AU66" s="57">
        <f t="shared" si="179"/>
        <v>0</v>
      </c>
      <c r="AV66" s="57">
        <f t="shared" si="179"/>
        <v>0</v>
      </c>
      <c r="AW66" s="57">
        <f t="shared" si="179"/>
        <v>0</v>
      </c>
      <c r="AX66" s="39">
        <f t="shared" si="2"/>
        <v>0</v>
      </c>
      <c r="AY66" s="32">
        <f t="shared" si="135"/>
        <v>0</v>
      </c>
      <c r="AZ66" s="30"/>
      <c r="BA66" s="25"/>
      <c r="BB66" s="25"/>
      <c r="BC66" s="25"/>
      <c r="BD66" s="25"/>
      <c r="BE66" s="25"/>
      <c r="BF66" s="25"/>
      <c r="BG66" s="25"/>
      <c r="BH66" s="25"/>
      <c r="BI66" s="30"/>
      <c r="BJ66" s="25"/>
      <c r="BK66" s="25"/>
      <c r="BL66" s="25"/>
      <c r="BM66" s="25"/>
      <c r="BN66" s="25"/>
      <c r="BO66" s="25"/>
      <c r="BP66" s="25"/>
      <c r="BQ66" s="25"/>
      <c r="BR66" s="39">
        <f t="shared" si="153"/>
        <v>0</v>
      </c>
      <c r="BS66" s="57">
        <f t="shared" ref="BS66:CR66" si="180">SUM(BS68)</f>
        <v>0</v>
      </c>
      <c r="BT66" s="57">
        <f t="shared" si="180"/>
        <v>0</v>
      </c>
      <c r="BU66" s="57">
        <f t="shared" si="180"/>
        <v>1.5</v>
      </c>
      <c r="BV66" s="57">
        <f t="shared" si="180"/>
        <v>1.5</v>
      </c>
      <c r="BW66" s="57">
        <f t="shared" si="180"/>
        <v>1.5</v>
      </c>
      <c r="BX66" s="57">
        <f t="shared" si="180"/>
        <v>1.5</v>
      </c>
      <c r="BY66" s="57">
        <f t="shared" si="180"/>
        <v>1.5</v>
      </c>
      <c r="BZ66" s="57">
        <f t="shared" si="180"/>
        <v>1</v>
      </c>
      <c r="CA66" s="57">
        <f t="shared" si="180"/>
        <v>1</v>
      </c>
      <c r="CB66" s="57">
        <f t="shared" si="180"/>
        <v>1</v>
      </c>
      <c r="CC66" s="57">
        <f t="shared" si="180"/>
        <v>1.5</v>
      </c>
      <c r="CD66" s="57">
        <f t="shared" si="180"/>
        <v>1.5</v>
      </c>
      <c r="CE66" s="57">
        <f t="shared" si="180"/>
        <v>1.5</v>
      </c>
      <c r="CF66" s="57">
        <f t="shared" si="180"/>
        <v>1.5</v>
      </c>
      <c r="CG66" s="57">
        <f t="shared" si="180"/>
        <v>0.5</v>
      </c>
      <c r="CH66" s="57">
        <f t="shared" si="180"/>
        <v>0.5</v>
      </c>
      <c r="CI66" s="57">
        <f t="shared" si="180"/>
        <v>0.5</v>
      </c>
      <c r="CJ66" s="57">
        <f t="shared" si="180"/>
        <v>0.5</v>
      </c>
      <c r="CK66" s="57">
        <f t="shared" si="180"/>
        <v>0.5</v>
      </c>
      <c r="CL66" s="57">
        <f t="shared" si="180"/>
        <v>0.5</v>
      </c>
      <c r="CM66" s="57">
        <f t="shared" si="180"/>
        <v>0.5</v>
      </c>
      <c r="CN66" s="57">
        <f t="shared" si="180"/>
        <v>0.5</v>
      </c>
      <c r="CO66" s="57">
        <f t="shared" si="180"/>
        <v>0.5</v>
      </c>
      <c r="CP66" s="57">
        <f t="shared" si="180"/>
        <v>0</v>
      </c>
      <c r="CQ66" s="57">
        <f t="shared" si="180"/>
        <v>0</v>
      </c>
      <c r="CR66" s="57">
        <f t="shared" si="180"/>
        <v>0</v>
      </c>
      <c r="CS66" s="39">
        <f t="shared" si="132"/>
        <v>21</v>
      </c>
      <c r="CT66" s="47">
        <f t="shared" si="146"/>
        <v>21</v>
      </c>
      <c r="CU66" s="57">
        <f t="shared" ref="CU66:DL66" si="181">SUM(CU68)</f>
        <v>2.5</v>
      </c>
      <c r="CV66" s="57">
        <f t="shared" si="181"/>
        <v>3.5</v>
      </c>
      <c r="CW66" s="57">
        <f t="shared" si="181"/>
        <v>3.5</v>
      </c>
      <c r="CX66" s="57">
        <f t="shared" si="181"/>
        <v>3</v>
      </c>
      <c r="CY66" s="57">
        <f t="shared" si="181"/>
        <v>3</v>
      </c>
      <c r="CZ66" s="57">
        <f t="shared" si="181"/>
        <v>3</v>
      </c>
      <c r="DA66" s="57">
        <f t="shared" si="181"/>
        <v>0</v>
      </c>
      <c r="DB66" s="57">
        <f t="shared" si="181"/>
        <v>2.5</v>
      </c>
      <c r="DC66" s="57">
        <f t="shared" si="181"/>
        <v>4</v>
      </c>
      <c r="DD66" s="57">
        <f t="shared" si="181"/>
        <v>3</v>
      </c>
      <c r="DE66" s="57">
        <f t="shared" si="181"/>
        <v>1</v>
      </c>
      <c r="DF66" s="57">
        <f t="shared" si="181"/>
        <v>0</v>
      </c>
      <c r="DG66" s="57">
        <f t="shared" si="181"/>
        <v>0</v>
      </c>
      <c r="DH66" s="57">
        <f t="shared" si="181"/>
        <v>0</v>
      </c>
      <c r="DI66" s="57">
        <f t="shared" si="181"/>
        <v>0</v>
      </c>
      <c r="DJ66" s="57">
        <f t="shared" si="181"/>
        <v>0</v>
      </c>
      <c r="DK66" s="57">
        <f t="shared" si="181"/>
        <v>0</v>
      </c>
      <c r="DL66" s="57">
        <f t="shared" si="181"/>
        <v>0</v>
      </c>
      <c r="DM66" s="48">
        <f t="shared" si="168"/>
        <v>29</v>
      </c>
      <c r="DN66" s="48">
        <f t="shared" si="15"/>
        <v>50</v>
      </c>
      <c r="DO66" s="49"/>
      <c r="DP66" s="49"/>
      <c r="DQ66" s="48"/>
      <c r="DR66" s="20"/>
    </row>
    <row r="67" spans="1:122" x14ac:dyDescent="0.25">
      <c r="A67" s="93"/>
      <c r="B67" s="91" t="s">
        <v>126</v>
      </c>
      <c r="C67" s="91" t="s">
        <v>127</v>
      </c>
      <c r="D67" s="25" t="s">
        <v>70</v>
      </c>
      <c r="E67" s="25"/>
      <c r="F67" s="25"/>
      <c r="G67" s="25"/>
      <c r="H67" s="25"/>
      <c r="I67" s="25"/>
      <c r="J67" s="25"/>
      <c r="K67" s="25"/>
      <c r="L67" s="25"/>
      <c r="M67" s="25"/>
      <c r="N67" s="30"/>
      <c r="O67" s="25"/>
      <c r="P67" s="25"/>
      <c r="Q67" s="25"/>
      <c r="R67" s="25"/>
      <c r="S67" s="25"/>
      <c r="T67" s="25"/>
      <c r="U67" s="25"/>
      <c r="V67" s="25"/>
      <c r="W67" s="39">
        <f t="shared" si="92"/>
        <v>0</v>
      </c>
      <c r="X67" s="31"/>
      <c r="Y67" s="51"/>
      <c r="Z67" s="23"/>
      <c r="AA67" s="26"/>
      <c r="AB67" s="26"/>
      <c r="AC67" s="26"/>
      <c r="AD67" s="26"/>
      <c r="AE67" s="30"/>
      <c r="AF67" s="26"/>
      <c r="AG67" s="30"/>
      <c r="AH67" s="26"/>
      <c r="AI67" s="26"/>
      <c r="AJ67" s="26"/>
      <c r="AK67" s="26"/>
      <c r="AL67" s="26"/>
      <c r="AM67" s="26"/>
      <c r="AN67" s="26"/>
      <c r="AO67" s="30"/>
      <c r="AP67" s="30"/>
      <c r="AQ67" s="26"/>
      <c r="AR67" s="26"/>
      <c r="AS67" s="26"/>
      <c r="AT67" s="30"/>
      <c r="AU67" s="26"/>
      <c r="AV67" s="26"/>
      <c r="AW67" s="26"/>
      <c r="AX67" s="39">
        <f t="shared" si="2"/>
        <v>0</v>
      </c>
      <c r="AY67" s="32">
        <f t="shared" si="135"/>
        <v>0</v>
      </c>
      <c r="AZ67" s="30"/>
      <c r="BA67" s="25"/>
      <c r="BB67" s="25"/>
      <c r="BC67" s="25"/>
      <c r="BD67" s="25"/>
      <c r="BE67" s="25"/>
      <c r="BF67" s="25"/>
      <c r="BG67" s="25"/>
      <c r="BH67" s="25"/>
      <c r="BI67" s="30"/>
      <c r="BJ67" s="25"/>
      <c r="BK67" s="25"/>
      <c r="BL67" s="25"/>
      <c r="BM67" s="25"/>
      <c r="BN67" s="25"/>
      <c r="BO67" s="25"/>
      <c r="BP67" s="25"/>
      <c r="BQ67" s="25"/>
      <c r="BR67" s="39">
        <f t="shared" si="153"/>
        <v>0</v>
      </c>
      <c r="BS67" s="52"/>
      <c r="BT67" s="26">
        <v>0</v>
      </c>
      <c r="BU67" s="26">
        <v>3</v>
      </c>
      <c r="BV67" s="26">
        <v>3</v>
      </c>
      <c r="BW67" s="26">
        <v>3</v>
      </c>
      <c r="BX67" s="26">
        <v>3</v>
      </c>
      <c r="BY67" s="26">
        <v>3</v>
      </c>
      <c r="BZ67" s="30">
        <v>2</v>
      </c>
      <c r="CA67" s="26">
        <v>2</v>
      </c>
      <c r="CB67" s="30">
        <v>2</v>
      </c>
      <c r="CC67" s="26">
        <v>3</v>
      </c>
      <c r="CD67" s="26">
        <v>3</v>
      </c>
      <c r="CE67" s="26">
        <v>3</v>
      </c>
      <c r="CF67" s="26">
        <v>3</v>
      </c>
      <c r="CG67" s="26">
        <v>1</v>
      </c>
      <c r="CH67" s="26">
        <v>1</v>
      </c>
      <c r="CI67" s="26">
        <v>1</v>
      </c>
      <c r="CJ67" s="30">
        <v>1</v>
      </c>
      <c r="CK67" s="30">
        <v>1</v>
      </c>
      <c r="CL67" s="26">
        <v>1</v>
      </c>
      <c r="CM67" s="26">
        <v>1</v>
      </c>
      <c r="CN67" s="26">
        <v>1</v>
      </c>
      <c r="CO67" s="26">
        <v>1</v>
      </c>
      <c r="CP67" s="30">
        <v>0</v>
      </c>
      <c r="CQ67" s="26">
        <v>0</v>
      </c>
      <c r="CR67" s="26">
        <v>0</v>
      </c>
      <c r="CS67" s="39">
        <f t="shared" si="132"/>
        <v>42</v>
      </c>
      <c r="CT67" s="47">
        <f t="shared" si="146"/>
        <v>42</v>
      </c>
      <c r="CU67" s="30">
        <v>5</v>
      </c>
      <c r="CV67" s="25">
        <v>7</v>
      </c>
      <c r="CW67" s="25">
        <v>7</v>
      </c>
      <c r="CX67" s="25">
        <v>6</v>
      </c>
      <c r="CY67" s="25">
        <v>6</v>
      </c>
      <c r="CZ67" s="25">
        <v>6</v>
      </c>
      <c r="DA67" s="25">
        <v>0</v>
      </c>
      <c r="DB67" s="25">
        <v>5</v>
      </c>
      <c r="DC67" s="25">
        <v>8</v>
      </c>
      <c r="DD67" s="30">
        <v>6</v>
      </c>
      <c r="DE67" s="25">
        <v>2</v>
      </c>
      <c r="DF67" s="25"/>
      <c r="DG67" s="25"/>
      <c r="DH67" s="25"/>
      <c r="DI67" s="25"/>
      <c r="DJ67" s="25"/>
      <c r="DK67" s="25"/>
      <c r="DL67" s="25"/>
      <c r="DM67" s="48">
        <f t="shared" si="168"/>
        <v>58</v>
      </c>
      <c r="DN67" s="48">
        <f t="shared" si="15"/>
        <v>100</v>
      </c>
      <c r="DO67" s="49"/>
      <c r="DP67" s="49"/>
      <c r="DQ67" s="48"/>
      <c r="DR67" s="20"/>
    </row>
    <row r="68" spans="1:122" x14ac:dyDescent="0.25">
      <c r="A68" s="93"/>
      <c r="B68" s="90"/>
      <c r="C68" s="90"/>
      <c r="D68" s="25" t="s">
        <v>67</v>
      </c>
      <c r="E68" s="25">
        <f t="shared" ref="E68:AW68" si="182">SUM(E67/2)</f>
        <v>0</v>
      </c>
      <c r="F68" s="25">
        <f t="shared" si="182"/>
        <v>0</v>
      </c>
      <c r="G68" s="25">
        <f t="shared" si="182"/>
        <v>0</v>
      </c>
      <c r="H68" s="25">
        <f t="shared" si="182"/>
        <v>0</v>
      </c>
      <c r="I68" s="25">
        <f t="shared" si="182"/>
        <v>0</v>
      </c>
      <c r="J68" s="25">
        <f t="shared" si="182"/>
        <v>0</v>
      </c>
      <c r="K68" s="25">
        <f t="shared" si="182"/>
        <v>0</v>
      </c>
      <c r="L68" s="25">
        <f t="shared" si="182"/>
        <v>0</v>
      </c>
      <c r="M68" s="25">
        <f t="shared" si="182"/>
        <v>0</v>
      </c>
      <c r="N68" s="25">
        <f t="shared" si="182"/>
        <v>0</v>
      </c>
      <c r="O68" s="25">
        <f t="shared" si="182"/>
        <v>0</v>
      </c>
      <c r="P68" s="25">
        <f t="shared" si="182"/>
        <v>0</v>
      </c>
      <c r="Q68" s="25">
        <f t="shared" si="182"/>
        <v>0</v>
      </c>
      <c r="R68" s="25">
        <f t="shared" si="182"/>
        <v>0</v>
      </c>
      <c r="S68" s="25">
        <f t="shared" si="182"/>
        <v>0</v>
      </c>
      <c r="T68" s="25">
        <f t="shared" si="182"/>
        <v>0</v>
      </c>
      <c r="U68" s="25">
        <f t="shared" si="182"/>
        <v>0</v>
      </c>
      <c r="V68" s="25">
        <f t="shared" si="182"/>
        <v>0</v>
      </c>
      <c r="W68" s="39">
        <f t="shared" si="92"/>
        <v>0</v>
      </c>
      <c r="X68" s="25">
        <f t="shared" si="182"/>
        <v>0</v>
      </c>
      <c r="Y68" s="25">
        <f t="shared" si="182"/>
        <v>0</v>
      </c>
      <c r="Z68" s="25">
        <f t="shared" si="182"/>
        <v>0</v>
      </c>
      <c r="AA68" s="25">
        <f t="shared" si="182"/>
        <v>0</v>
      </c>
      <c r="AB68" s="25">
        <f t="shared" si="182"/>
        <v>0</v>
      </c>
      <c r="AC68" s="25">
        <f t="shared" si="182"/>
        <v>0</v>
      </c>
      <c r="AD68" s="25">
        <f t="shared" si="182"/>
        <v>0</v>
      </c>
      <c r="AE68" s="25">
        <f t="shared" si="182"/>
        <v>0</v>
      </c>
      <c r="AF68" s="25">
        <f t="shared" si="182"/>
        <v>0</v>
      </c>
      <c r="AG68" s="25">
        <f t="shared" si="182"/>
        <v>0</v>
      </c>
      <c r="AH68" s="25">
        <f t="shared" si="182"/>
        <v>0</v>
      </c>
      <c r="AI68" s="25">
        <f t="shared" si="182"/>
        <v>0</v>
      </c>
      <c r="AJ68" s="25">
        <f t="shared" si="182"/>
        <v>0</v>
      </c>
      <c r="AK68" s="25">
        <f t="shared" si="182"/>
        <v>0</v>
      </c>
      <c r="AL68" s="25">
        <f t="shared" si="182"/>
        <v>0</v>
      </c>
      <c r="AM68" s="25">
        <f t="shared" si="182"/>
        <v>0</v>
      </c>
      <c r="AN68" s="25">
        <f t="shared" si="182"/>
        <v>0</v>
      </c>
      <c r="AO68" s="25">
        <f t="shared" si="182"/>
        <v>0</v>
      </c>
      <c r="AP68" s="25">
        <f t="shared" si="182"/>
        <v>0</v>
      </c>
      <c r="AQ68" s="25">
        <f t="shared" si="182"/>
        <v>0</v>
      </c>
      <c r="AR68" s="25">
        <f t="shared" si="182"/>
        <v>0</v>
      </c>
      <c r="AS68" s="25">
        <f t="shared" si="182"/>
        <v>0</v>
      </c>
      <c r="AT68" s="25">
        <f t="shared" si="182"/>
        <v>0</v>
      </c>
      <c r="AU68" s="25">
        <f t="shared" si="182"/>
        <v>0</v>
      </c>
      <c r="AV68" s="25">
        <f t="shared" si="182"/>
        <v>0</v>
      </c>
      <c r="AW68" s="25">
        <f t="shared" si="182"/>
        <v>0</v>
      </c>
      <c r="AX68" s="39">
        <f t="shared" si="2"/>
        <v>0</v>
      </c>
      <c r="AY68" s="32">
        <f t="shared" si="135"/>
        <v>0</v>
      </c>
      <c r="AZ68" s="30"/>
      <c r="BA68" s="25"/>
      <c r="BB68" s="25"/>
      <c r="BC68" s="25"/>
      <c r="BD68" s="25"/>
      <c r="BE68" s="25"/>
      <c r="BF68" s="25"/>
      <c r="BG68" s="25"/>
      <c r="BH68" s="25"/>
      <c r="BI68" s="30"/>
      <c r="BJ68" s="25"/>
      <c r="BK68" s="25"/>
      <c r="BL68" s="25"/>
      <c r="BM68" s="25"/>
      <c r="BN68" s="25"/>
      <c r="BO68" s="25"/>
      <c r="BP68" s="25"/>
      <c r="BQ68" s="25"/>
      <c r="BR68" s="39">
        <f t="shared" si="153"/>
        <v>0</v>
      </c>
      <c r="BS68" s="21">
        <f t="shared" ref="BS68:CR68" si="183">SUM(BS67/2)</f>
        <v>0</v>
      </c>
      <c r="BT68" s="21">
        <f t="shared" si="183"/>
        <v>0</v>
      </c>
      <c r="BU68" s="21">
        <f t="shared" si="183"/>
        <v>1.5</v>
      </c>
      <c r="BV68" s="21">
        <f t="shared" si="183"/>
        <v>1.5</v>
      </c>
      <c r="BW68" s="21">
        <f t="shared" si="183"/>
        <v>1.5</v>
      </c>
      <c r="BX68" s="21">
        <f t="shared" si="183"/>
        <v>1.5</v>
      </c>
      <c r="BY68" s="21">
        <f t="shared" si="183"/>
        <v>1.5</v>
      </c>
      <c r="BZ68" s="21">
        <f t="shared" si="183"/>
        <v>1</v>
      </c>
      <c r="CA68" s="21">
        <f t="shared" si="183"/>
        <v>1</v>
      </c>
      <c r="CB68" s="21">
        <f t="shared" si="183"/>
        <v>1</v>
      </c>
      <c r="CC68" s="21">
        <f t="shared" si="183"/>
        <v>1.5</v>
      </c>
      <c r="CD68" s="21">
        <f t="shared" si="183"/>
        <v>1.5</v>
      </c>
      <c r="CE68" s="21">
        <f t="shared" si="183"/>
        <v>1.5</v>
      </c>
      <c r="CF68" s="21">
        <f t="shared" si="183"/>
        <v>1.5</v>
      </c>
      <c r="CG68" s="21">
        <f t="shared" si="183"/>
        <v>0.5</v>
      </c>
      <c r="CH68" s="21">
        <f t="shared" si="183"/>
        <v>0.5</v>
      </c>
      <c r="CI68" s="21">
        <f t="shared" si="183"/>
        <v>0.5</v>
      </c>
      <c r="CJ68" s="21">
        <f t="shared" si="183"/>
        <v>0.5</v>
      </c>
      <c r="CK68" s="21">
        <f t="shared" si="183"/>
        <v>0.5</v>
      </c>
      <c r="CL68" s="21">
        <f t="shared" si="183"/>
        <v>0.5</v>
      </c>
      <c r="CM68" s="21">
        <f t="shared" si="183"/>
        <v>0.5</v>
      </c>
      <c r="CN68" s="21">
        <f t="shared" si="183"/>
        <v>0.5</v>
      </c>
      <c r="CO68" s="21">
        <f t="shared" si="183"/>
        <v>0.5</v>
      </c>
      <c r="CP68" s="21">
        <f t="shared" si="183"/>
        <v>0</v>
      </c>
      <c r="CQ68" s="21">
        <f t="shared" si="183"/>
        <v>0</v>
      </c>
      <c r="CR68" s="21">
        <f t="shared" si="183"/>
        <v>0</v>
      </c>
      <c r="CS68" s="39">
        <f t="shared" si="132"/>
        <v>21</v>
      </c>
      <c r="CT68" s="47">
        <f t="shared" si="146"/>
        <v>21</v>
      </c>
      <c r="CU68" s="21">
        <f t="shared" ref="CU68:DL68" si="184">SUM(CU67/2)</f>
        <v>2.5</v>
      </c>
      <c r="CV68" s="21">
        <f t="shared" si="184"/>
        <v>3.5</v>
      </c>
      <c r="CW68" s="21">
        <f t="shared" si="184"/>
        <v>3.5</v>
      </c>
      <c r="CX68" s="21">
        <f t="shared" si="184"/>
        <v>3</v>
      </c>
      <c r="CY68" s="21">
        <f t="shared" si="184"/>
        <v>3</v>
      </c>
      <c r="CZ68" s="21">
        <f t="shared" si="184"/>
        <v>3</v>
      </c>
      <c r="DA68" s="21">
        <f t="shared" si="184"/>
        <v>0</v>
      </c>
      <c r="DB68" s="21">
        <f t="shared" si="184"/>
        <v>2.5</v>
      </c>
      <c r="DC68" s="21">
        <f t="shared" si="184"/>
        <v>4</v>
      </c>
      <c r="DD68" s="21">
        <f t="shared" si="184"/>
        <v>3</v>
      </c>
      <c r="DE68" s="21">
        <f t="shared" si="184"/>
        <v>1</v>
      </c>
      <c r="DF68" s="21">
        <f t="shared" si="184"/>
        <v>0</v>
      </c>
      <c r="DG68" s="21">
        <f t="shared" si="184"/>
        <v>0</v>
      </c>
      <c r="DH68" s="21">
        <f t="shared" si="184"/>
        <v>0</v>
      </c>
      <c r="DI68" s="21">
        <f t="shared" si="184"/>
        <v>0</v>
      </c>
      <c r="DJ68" s="21">
        <f t="shared" si="184"/>
        <v>0</v>
      </c>
      <c r="DK68" s="21">
        <f t="shared" si="184"/>
        <v>0</v>
      </c>
      <c r="DL68" s="21">
        <f t="shared" si="184"/>
        <v>0</v>
      </c>
      <c r="DM68" s="48">
        <f t="shared" si="168"/>
        <v>29</v>
      </c>
      <c r="DN68" s="48">
        <f t="shared" si="15"/>
        <v>50</v>
      </c>
      <c r="DO68" s="49"/>
      <c r="DP68" s="49"/>
      <c r="DQ68" s="48"/>
      <c r="DR68" s="20"/>
    </row>
    <row r="69" spans="1:122" x14ac:dyDescent="0.25">
      <c r="A69" s="93"/>
      <c r="B69" s="21" t="s">
        <v>128</v>
      </c>
      <c r="C69" s="21"/>
      <c r="D69" s="25" t="s">
        <v>70</v>
      </c>
      <c r="E69" s="25"/>
      <c r="F69" s="25"/>
      <c r="G69" s="25"/>
      <c r="H69" s="25"/>
      <c r="I69" s="25"/>
      <c r="J69" s="25"/>
      <c r="K69" s="25"/>
      <c r="L69" s="25"/>
      <c r="M69" s="25"/>
      <c r="N69" s="30"/>
      <c r="O69" s="25"/>
      <c r="P69" s="25"/>
      <c r="Q69" s="25"/>
      <c r="R69" s="25"/>
      <c r="S69" s="25"/>
      <c r="T69" s="25"/>
      <c r="U69" s="25"/>
      <c r="V69" s="25"/>
      <c r="W69" s="39">
        <f t="shared" si="92"/>
        <v>0</v>
      </c>
      <c r="X69" s="31"/>
      <c r="Y69" s="51"/>
      <c r="Z69" s="23"/>
      <c r="AA69" s="26"/>
      <c r="AB69" s="26"/>
      <c r="AC69" s="26"/>
      <c r="AD69" s="26"/>
      <c r="AE69" s="30"/>
      <c r="AF69" s="26"/>
      <c r="AG69" s="30"/>
      <c r="AH69" s="26"/>
      <c r="AI69" s="26"/>
      <c r="AJ69" s="26"/>
      <c r="AK69" s="26"/>
      <c r="AL69" s="26"/>
      <c r="AM69" s="26"/>
      <c r="AN69" s="26"/>
      <c r="AO69" s="30"/>
      <c r="AP69" s="30"/>
      <c r="AQ69" s="26"/>
      <c r="AR69" s="26"/>
      <c r="AS69" s="26"/>
      <c r="AT69" s="30"/>
      <c r="AU69" s="26"/>
      <c r="AV69" s="26"/>
      <c r="AW69" s="26"/>
      <c r="AX69" s="39">
        <f t="shared" si="2"/>
        <v>0</v>
      </c>
      <c r="AY69" s="32">
        <f t="shared" si="135"/>
        <v>0</v>
      </c>
      <c r="AZ69" s="30"/>
      <c r="BA69" s="25"/>
      <c r="BB69" s="25"/>
      <c r="BC69" s="25"/>
      <c r="BD69" s="25"/>
      <c r="BE69" s="25"/>
      <c r="BF69" s="25"/>
      <c r="BG69" s="25"/>
      <c r="BH69" s="25"/>
      <c r="BI69" s="30"/>
      <c r="BJ69" s="25"/>
      <c r="BK69" s="25"/>
      <c r="BL69" s="25"/>
      <c r="BM69" s="25"/>
      <c r="BN69" s="25"/>
      <c r="BO69" s="25"/>
      <c r="BP69" s="25"/>
      <c r="BQ69" s="25"/>
      <c r="BR69" s="39">
        <f t="shared" si="153"/>
        <v>0</v>
      </c>
      <c r="BS69" s="52"/>
      <c r="BT69" s="26"/>
      <c r="BU69" s="26"/>
      <c r="BV69" s="26"/>
      <c r="BW69" s="26"/>
      <c r="BX69" s="26"/>
      <c r="BY69" s="26"/>
      <c r="BZ69" s="30"/>
      <c r="CA69" s="26"/>
      <c r="CB69" s="30"/>
      <c r="CC69" s="26"/>
      <c r="CD69" s="26"/>
      <c r="CE69" s="26"/>
      <c r="CF69" s="26"/>
      <c r="CG69" s="26"/>
      <c r="CH69" s="26"/>
      <c r="CI69" s="26"/>
      <c r="CJ69" s="30"/>
      <c r="CK69" s="30"/>
      <c r="CL69" s="26"/>
      <c r="CM69" s="26"/>
      <c r="CN69" s="26"/>
      <c r="CO69" s="26"/>
      <c r="CP69" s="30"/>
      <c r="CQ69" s="26"/>
      <c r="CR69" s="26"/>
      <c r="CS69" s="39">
        <f t="shared" si="132"/>
        <v>0</v>
      </c>
      <c r="CT69" s="47">
        <f t="shared" si="146"/>
        <v>0</v>
      </c>
      <c r="CU69" s="30"/>
      <c r="CV69" s="25"/>
      <c r="CW69" s="25">
        <v>6</v>
      </c>
      <c r="CX69" s="25">
        <v>6</v>
      </c>
      <c r="CY69" s="25">
        <v>6</v>
      </c>
      <c r="CZ69" s="25">
        <v>6</v>
      </c>
      <c r="DA69" s="25">
        <v>0</v>
      </c>
      <c r="DB69" s="25">
        <v>6</v>
      </c>
      <c r="DC69" s="25">
        <v>6</v>
      </c>
      <c r="DD69" s="30">
        <v>0</v>
      </c>
      <c r="DE69" s="25">
        <v>0</v>
      </c>
      <c r="DF69" s="25"/>
      <c r="DG69" s="25"/>
      <c r="DH69" s="25"/>
      <c r="DI69" s="25"/>
      <c r="DJ69" s="25"/>
      <c r="DK69" s="25"/>
      <c r="DL69" s="25"/>
      <c r="DM69" s="48">
        <f t="shared" si="168"/>
        <v>36</v>
      </c>
      <c r="DN69" s="48">
        <f t="shared" si="15"/>
        <v>36</v>
      </c>
      <c r="DO69" s="49"/>
      <c r="DP69" s="49"/>
      <c r="DQ69" s="48"/>
      <c r="DR69" s="20"/>
    </row>
    <row r="70" spans="1:122" x14ac:dyDescent="0.25">
      <c r="A70" s="93"/>
      <c r="B70" s="21" t="s">
        <v>129</v>
      </c>
      <c r="C70" s="21"/>
      <c r="D70" s="25" t="s">
        <v>70</v>
      </c>
      <c r="E70" s="25"/>
      <c r="F70" s="25"/>
      <c r="G70" s="25"/>
      <c r="H70" s="25"/>
      <c r="I70" s="25"/>
      <c r="J70" s="25"/>
      <c r="K70" s="25"/>
      <c r="L70" s="25"/>
      <c r="M70" s="25"/>
      <c r="N70" s="30"/>
      <c r="O70" s="25"/>
      <c r="P70" s="25"/>
      <c r="Q70" s="25"/>
      <c r="R70" s="25"/>
      <c r="S70" s="25"/>
      <c r="T70" s="25"/>
      <c r="U70" s="25"/>
      <c r="V70" s="25"/>
      <c r="W70" s="39">
        <f t="shared" si="92"/>
        <v>0</v>
      </c>
      <c r="X70" s="31"/>
      <c r="Y70" s="51"/>
      <c r="Z70" s="23"/>
      <c r="AA70" s="26"/>
      <c r="AB70" s="26"/>
      <c r="AC70" s="26"/>
      <c r="AD70" s="26"/>
      <c r="AE70" s="30"/>
      <c r="AF70" s="26"/>
      <c r="AG70" s="30"/>
      <c r="AH70" s="26"/>
      <c r="AI70" s="26"/>
      <c r="AJ70" s="26"/>
      <c r="AK70" s="26"/>
      <c r="AL70" s="26"/>
      <c r="AM70" s="26"/>
      <c r="AN70" s="26"/>
      <c r="AO70" s="30"/>
      <c r="AP70" s="30"/>
      <c r="AQ70" s="26"/>
      <c r="AR70" s="26"/>
      <c r="AS70" s="26"/>
      <c r="AT70" s="30"/>
      <c r="AU70" s="26"/>
      <c r="AV70" s="26"/>
      <c r="AW70" s="26"/>
      <c r="AX70" s="39">
        <f t="shared" si="2"/>
        <v>0</v>
      </c>
      <c r="AY70" s="32">
        <f t="shared" si="135"/>
        <v>0</v>
      </c>
      <c r="AZ70" s="30"/>
      <c r="BA70" s="25"/>
      <c r="BB70" s="25"/>
      <c r="BC70" s="25"/>
      <c r="BD70" s="25"/>
      <c r="BE70" s="25"/>
      <c r="BF70" s="25"/>
      <c r="BG70" s="25"/>
      <c r="BH70" s="25"/>
      <c r="BI70" s="30"/>
      <c r="BJ70" s="25"/>
      <c r="BK70" s="25"/>
      <c r="BL70" s="25"/>
      <c r="BM70" s="25"/>
      <c r="BN70" s="25"/>
      <c r="BO70" s="25"/>
      <c r="BP70" s="25"/>
      <c r="BQ70" s="25"/>
      <c r="BR70" s="39">
        <f t="shared" si="153"/>
        <v>0</v>
      </c>
      <c r="BS70" s="52"/>
      <c r="BT70" s="26"/>
      <c r="BU70" s="26"/>
      <c r="BV70" s="26"/>
      <c r="BW70" s="26"/>
      <c r="BX70" s="26"/>
      <c r="BY70" s="26"/>
      <c r="BZ70" s="30"/>
      <c r="CA70" s="26"/>
      <c r="CB70" s="30"/>
      <c r="CC70" s="26"/>
      <c r="CD70" s="26"/>
      <c r="CE70" s="26"/>
      <c r="CF70" s="26"/>
      <c r="CG70" s="26">
        <v>0</v>
      </c>
      <c r="CH70" s="26"/>
      <c r="CI70" s="26"/>
      <c r="CJ70" s="30"/>
      <c r="CK70" s="30"/>
      <c r="CL70" s="26"/>
      <c r="CM70" s="26"/>
      <c r="CN70" s="26"/>
      <c r="CO70" s="26"/>
      <c r="CP70" s="30"/>
      <c r="CQ70" s="26"/>
      <c r="CR70" s="26"/>
      <c r="CS70" s="39">
        <f t="shared" si="132"/>
        <v>0</v>
      </c>
      <c r="CT70" s="47">
        <f t="shared" si="146"/>
        <v>0</v>
      </c>
      <c r="CU70" s="30"/>
      <c r="CV70" s="25"/>
      <c r="CW70" s="25"/>
      <c r="CX70" s="25"/>
      <c r="CY70" s="25"/>
      <c r="CZ70" s="25"/>
      <c r="DA70" s="25"/>
      <c r="DB70" s="25"/>
      <c r="DC70" s="25"/>
      <c r="DD70" s="30"/>
      <c r="DE70" s="25"/>
      <c r="DF70" s="25">
        <v>30</v>
      </c>
      <c r="DG70" s="25">
        <v>36</v>
      </c>
      <c r="DH70" s="25">
        <v>36</v>
      </c>
      <c r="DI70" s="25">
        <v>36</v>
      </c>
      <c r="DJ70" s="25">
        <v>0</v>
      </c>
      <c r="DK70" s="25">
        <v>0</v>
      </c>
      <c r="DL70" s="25">
        <v>0</v>
      </c>
      <c r="DM70" s="48">
        <f t="shared" si="168"/>
        <v>138</v>
      </c>
      <c r="DN70" s="48">
        <f t="shared" si="15"/>
        <v>138</v>
      </c>
      <c r="DO70" s="49"/>
      <c r="DP70" s="49"/>
      <c r="DQ70" s="48"/>
      <c r="DR70" s="20"/>
    </row>
    <row r="71" spans="1:122" x14ac:dyDescent="0.25">
      <c r="A71" s="93"/>
      <c r="B71" s="89" t="s">
        <v>130</v>
      </c>
      <c r="C71" s="89" t="s">
        <v>131</v>
      </c>
      <c r="D71" s="25" t="s">
        <v>70</v>
      </c>
      <c r="E71" s="80">
        <f t="shared" ref="E71:AW71" si="185">SUM(E73+E75+E76)</f>
        <v>0</v>
      </c>
      <c r="F71" s="80">
        <f t="shared" si="185"/>
        <v>0</v>
      </c>
      <c r="G71" s="80">
        <f t="shared" si="185"/>
        <v>0</v>
      </c>
      <c r="H71" s="80">
        <f t="shared" si="185"/>
        <v>0</v>
      </c>
      <c r="I71" s="80">
        <f t="shared" si="185"/>
        <v>0</v>
      </c>
      <c r="J71" s="80">
        <f t="shared" si="185"/>
        <v>0</v>
      </c>
      <c r="K71" s="80">
        <f t="shared" si="185"/>
        <v>0</v>
      </c>
      <c r="L71" s="80">
        <f t="shared" si="185"/>
        <v>0</v>
      </c>
      <c r="M71" s="80">
        <f t="shared" si="185"/>
        <v>0</v>
      </c>
      <c r="N71" s="80">
        <f t="shared" si="185"/>
        <v>0</v>
      </c>
      <c r="O71" s="80">
        <f t="shared" si="185"/>
        <v>0</v>
      </c>
      <c r="P71" s="80">
        <f t="shared" si="185"/>
        <v>0</v>
      </c>
      <c r="Q71" s="80">
        <f t="shared" si="185"/>
        <v>0</v>
      </c>
      <c r="R71" s="80">
        <f t="shared" si="185"/>
        <v>0</v>
      </c>
      <c r="S71" s="80">
        <f t="shared" si="185"/>
        <v>0</v>
      </c>
      <c r="T71" s="80">
        <f t="shared" si="185"/>
        <v>0</v>
      </c>
      <c r="U71" s="80">
        <f t="shared" si="185"/>
        <v>0</v>
      </c>
      <c r="V71" s="80">
        <f t="shared" si="185"/>
        <v>0</v>
      </c>
      <c r="W71" s="39">
        <f t="shared" si="92"/>
        <v>0</v>
      </c>
      <c r="X71" s="80">
        <f t="shared" si="185"/>
        <v>0</v>
      </c>
      <c r="Y71" s="80">
        <f t="shared" si="185"/>
        <v>0</v>
      </c>
      <c r="Z71" s="80">
        <f t="shared" si="185"/>
        <v>0</v>
      </c>
      <c r="AA71" s="80">
        <f t="shared" si="185"/>
        <v>0</v>
      </c>
      <c r="AB71" s="80">
        <f t="shared" si="185"/>
        <v>0</v>
      </c>
      <c r="AC71" s="80">
        <f t="shared" si="185"/>
        <v>0</v>
      </c>
      <c r="AD71" s="80">
        <f t="shared" si="185"/>
        <v>0</v>
      </c>
      <c r="AE71" s="80">
        <f t="shared" si="185"/>
        <v>0</v>
      </c>
      <c r="AF71" s="80">
        <f t="shared" si="185"/>
        <v>0</v>
      </c>
      <c r="AG71" s="80">
        <f t="shared" si="185"/>
        <v>0</v>
      </c>
      <c r="AH71" s="80">
        <f t="shared" si="185"/>
        <v>0</v>
      </c>
      <c r="AI71" s="80">
        <f t="shared" si="185"/>
        <v>0</v>
      </c>
      <c r="AJ71" s="80">
        <f t="shared" si="185"/>
        <v>0</v>
      </c>
      <c r="AK71" s="80">
        <f t="shared" si="185"/>
        <v>0</v>
      </c>
      <c r="AL71" s="80">
        <f t="shared" si="185"/>
        <v>0</v>
      </c>
      <c r="AM71" s="80">
        <f t="shared" si="185"/>
        <v>0</v>
      </c>
      <c r="AN71" s="80">
        <f t="shared" si="185"/>
        <v>0</v>
      </c>
      <c r="AO71" s="80">
        <f t="shared" si="185"/>
        <v>0</v>
      </c>
      <c r="AP71" s="80">
        <f t="shared" si="185"/>
        <v>0</v>
      </c>
      <c r="AQ71" s="80">
        <f t="shared" si="185"/>
        <v>0</v>
      </c>
      <c r="AR71" s="80">
        <f t="shared" si="185"/>
        <v>0</v>
      </c>
      <c r="AS71" s="80">
        <f t="shared" si="185"/>
        <v>0</v>
      </c>
      <c r="AT71" s="80">
        <f t="shared" si="185"/>
        <v>0</v>
      </c>
      <c r="AU71" s="80">
        <f t="shared" si="185"/>
        <v>0</v>
      </c>
      <c r="AV71" s="80">
        <f t="shared" si="185"/>
        <v>0</v>
      </c>
      <c r="AW71" s="80">
        <f t="shared" si="185"/>
        <v>0</v>
      </c>
      <c r="AX71" s="39">
        <f t="shared" ref="AX71:AX81" si="186">SUM(Y71:AW71)</f>
        <v>0</v>
      </c>
      <c r="AY71" s="32">
        <f t="shared" si="135"/>
        <v>0</v>
      </c>
      <c r="AZ71" s="30"/>
      <c r="BA71" s="25"/>
      <c r="BB71" s="25"/>
      <c r="BC71" s="25"/>
      <c r="BD71" s="25"/>
      <c r="BE71" s="25"/>
      <c r="BF71" s="25"/>
      <c r="BG71" s="25"/>
      <c r="BH71" s="25"/>
      <c r="BI71" s="30"/>
      <c r="BJ71" s="25"/>
      <c r="BK71" s="25"/>
      <c r="BL71" s="25"/>
      <c r="BM71" s="25"/>
      <c r="BN71" s="25"/>
      <c r="BO71" s="25"/>
      <c r="BP71" s="25"/>
      <c r="BQ71" s="25"/>
      <c r="BR71" s="39">
        <f t="shared" si="153"/>
        <v>0</v>
      </c>
      <c r="BS71" s="80">
        <f t="shared" ref="BS71:CR71" si="187">SUM(BS73+BS75+BS76)</f>
        <v>0</v>
      </c>
      <c r="BT71" s="80">
        <f t="shared" si="187"/>
        <v>0</v>
      </c>
      <c r="BU71" s="80">
        <f t="shared" si="187"/>
        <v>0</v>
      </c>
      <c r="BV71" s="80">
        <f t="shared" si="187"/>
        <v>0</v>
      </c>
      <c r="BW71" s="80">
        <f t="shared" si="187"/>
        <v>0</v>
      </c>
      <c r="BX71" s="80">
        <f t="shared" si="187"/>
        <v>0</v>
      </c>
      <c r="BY71" s="80">
        <f t="shared" si="187"/>
        <v>0</v>
      </c>
      <c r="BZ71" s="80">
        <f t="shared" si="187"/>
        <v>0</v>
      </c>
      <c r="CA71" s="80">
        <f t="shared" si="187"/>
        <v>0</v>
      </c>
      <c r="CB71" s="80">
        <f t="shared" si="187"/>
        <v>0</v>
      </c>
      <c r="CC71" s="80">
        <f t="shared" si="187"/>
        <v>0</v>
      </c>
      <c r="CD71" s="80">
        <f t="shared" si="187"/>
        <v>0</v>
      </c>
      <c r="CE71" s="80">
        <f t="shared" si="187"/>
        <v>0</v>
      </c>
      <c r="CF71" s="80">
        <f t="shared" si="187"/>
        <v>0</v>
      </c>
      <c r="CG71" s="80">
        <f t="shared" si="187"/>
        <v>0</v>
      </c>
      <c r="CH71" s="80">
        <f t="shared" si="187"/>
        <v>0</v>
      </c>
      <c r="CI71" s="80">
        <f t="shared" si="187"/>
        <v>0</v>
      </c>
      <c r="CJ71" s="80">
        <f t="shared" si="187"/>
        <v>0</v>
      </c>
      <c r="CK71" s="80">
        <f t="shared" si="187"/>
        <v>0</v>
      </c>
      <c r="CL71" s="80">
        <f t="shared" si="187"/>
        <v>0</v>
      </c>
      <c r="CM71" s="80">
        <f t="shared" si="187"/>
        <v>0</v>
      </c>
      <c r="CN71" s="80">
        <f t="shared" si="187"/>
        <v>0</v>
      </c>
      <c r="CO71" s="80">
        <f t="shared" si="187"/>
        <v>0</v>
      </c>
      <c r="CP71" s="80">
        <f t="shared" si="187"/>
        <v>0</v>
      </c>
      <c r="CQ71" s="80">
        <f t="shared" si="187"/>
        <v>0</v>
      </c>
      <c r="CR71" s="80">
        <f t="shared" si="187"/>
        <v>0</v>
      </c>
      <c r="CS71" s="39">
        <f t="shared" si="132"/>
        <v>0</v>
      </c>
      <c r="CT71" s="47">
        <f t="shared" si="146"/>
        <v>0</v>
      </c>
      <c r="CU71" s="80">
        <f t="shared" ref="CU71:DL71" si="188">SUM(CU73+CU75+CU76)</f>
        <v>10</v>
      </c>
      <c r="CV71" s="80">
        <f t="shared" si="188"/>
        <v>20</v>
      </c>
      <c r="CW71" s="80">
        <f t="shared" si="188"/>
        <v>15</v>
      </c>
      <c r="CX71" s="80">
        <f t="shared" si="188"/>
        <v>16</v>
      </c>
      <c r="CY71" s="80">
        <f t="shared" si="188"/>
        <v>16</v>
      </c>
      <c r="CZ71" s="80">
        <f t="shared" si="188"/>
        <v>20</v>
      </c>
      <c r="DA71" s="80">
        <f t="shared" si="188"/>
        <v>0</v>
      </c>
      <c r="DB71" s="80">
        <f t="shared" si="188"/>
        <v>14</v>
      </c>
      <c r="DC71" s="80">
        <f t="shared" si="188"/>
        <v>22</v>
      </c>
      <c r="DD71" s="80">
        <f t="shared" si="188"/>
        <v>19</v>
      </c>
      <c r="DE71" s="80">
        <f t="shared" si="188"/>
        <v>27</v>
      </c>
      <c r="DF71" s="80">
        <f t="shared" si="188"/>
        <v>0</v>
      </c>
      <c r="DG71" s="80">
        <f t="shared" si="188"/>
        <v>0</v>
      </c>
      <c r="DH71" s="80">
        <f t="shared" si="188"/>
        <v>0</v>
      </c>
      <c r="DI71" s="80">
        <f t="shared" si="188"/>
        <v>0</v>
      </c>
      <c r="DJ71" s="80">
        <f t="shared" si="188"/>
        <v>36</v>
      </c>
      <c r="DK71" s="80">
        <f t="shared" si="188"/>
        <v>36</v>
      </c>
      <c r="DL71" s="80">
        <f t="shared" si="188"/>
        <v>36</v>
      </c>
      <c r="DM71" s="48">
        <f t="shared" si="168"/>
        <v>287</v>
      </c>
      <c r="DN71" s="48">
        <f t="shared" si="15"/>
        <v>287</v>
      </c>
      <c r="DO71" s="49"/>
      <c r="DP71" s="49"/>
      <c r="DQ71" s="48"/>
      <c r="DR71" s="20"/>
    </row>
    <row r="72" spans="1:122" x14ac:dyDescent="0.25">
      <c r="A72" s="93"/>
      <c r="B72" s="90"/>
      <c r="C72" s="90"/>
      <c r="D72" s="25" t="s">
        <v>67</v>
      </c>
      <c r="E72" s="57">
        <f t="shared" ref="E72:AW72" si="189">SUM(E74)</f>
        <v>0</v>
      </c>
      <c r="F72" s="57">
        <f t="shared" si="189"/>
        <v>0</v>
      </c>
      <c r="G72" s="57">
        <f t="shared" si="189"/>
        <v>0</v>
      </c>
      <c r="H72" s="57">
        <f t="shared" si="189"/>
        <v>0</v>
      </c>
      <c r="I72" s="57">
        <f t="shared" si="189"/>
        <v>0</v>
      </c>
      <c r="J72" s="57">
        <f t="shared" si="189"/>
        <v>0</v>
      </c>
      <c r="K72" s="57">
        <f t="shared" si="189"/>
        <v>0</v>
      </c>
      <c r="L72" s="57">
        <f t="shared" si="189"/>
        <v>0</v>
      </c>
      <c r="M72" s="57">
        <f t="shared" si="189"/>
        <v>0</v>
      </c>
      <c r="N72" s="57">
        <f t="shared" si="189"/>
        <v>0</v>
      </c>
      <c r="O72" s="57">
        <f t="shared" si="189"/>
        <v>0</v>
      </c>
      <c r="P72" s="57">
        <f t="shared" si="189"/>
        <v>0</v>
      </c>
      <c r="Q72" s="57">
        <f t="shared" si="189"/>
        <v>0</v>
      </c>
      <c r="R72" s="57">
        <f t="shared" si="189"/>
        <v>0</v>
      </c>
      <c r="S72" s="57">
        <f t="shared" si="189"/>
        <v>0</v>
      </c>
      <c r="T72" s="57">
        <f t="shared" si="189"/>
        <v>0</v>
      </c>
      <c r="U72" s="57">
        <f t="shared" si="189"/>
        <v>0</v>
      </c>
      <c r="V72" s="57">
        <f t="shared" si="189"/>
        <v>0</v>
      </c>
      <c r="W72" s="39">
        <f t="shared" si="92"/>
        <v>0</v>
      </c>
      <c r="X72" s="57">
        <f t="shared" si="189"/>
        <v>0</v>
      </c>
      <c r="Y72" s="57">
        <f t="shared" si="189"/>
        <v>0</v>
      </c>
      <c r="Z72" s="57">
        <f t="shared" si="189"/>
        <v>0</v>
      </c>
      <c r="AA72" s="57">
        <f t="shared" si="189"/>
        <v>0</v>
      </c>
      <c r="AB72" s="57">
        <f t="shared" si="189"/>
        <v>0</v>
      </c>
      <c r="AC72" s="57">
        <f t="shared" si="189"/>
        <v>0</v>
      </c>
      <c r="AD72" s="57">
        <f t="shared" si="189"/>
        <v>0</v>
      </c>
      <c r="AE72" s="57">
        <f t="shared" si="189"/>
        <v>0</v>
      </c>
      <c r="AF72" s="57">
        <f t="shared" si="189"/>
        <v>0</v>
      </c>
      <c r="AG72" s="57">
        <f t="shared" si="189"/>
        <v>0</v>
      </c>
      <c r="AH72" s="57">
        <f t="shared" si="189"/>
        <v>0</v>
      </c>
      <c r="AI72" s="57">
        <f t="shared" si="189"/>
        <v>0</v>
      </c>
      <c r="AJ72" s="57">
        <f t="shared" si="189"/>
        <v>0</v>
      </c>
      <c r="AK72" s="57">
        <f t="shared" si="189"/>
        <v>0</v>
      </c>
      <c r="AL72" s="57">
        <f t="shared" si="189"/>
        <v>0</v>
      </c>
      <c r="AM72" s="57">
        <f t="shared" si="189"/>
        <v>0</v>
      </c>
      <c r="AN72" s="57">
        <f t="shared" si="189"/>
        <v>0</v>
      </c>
      <c r="AO72" s="57">
        <f t="shared" si="189"/>
        <v>0</v>
      </c>
      <c r="AP72" s="57">
        <f t="shared" si="189"/>
        <v>0</v>
      </c>
      <c r="AQ72" s="57">
        <f t="shared" si="189"/>
        <v>0</v>
      </c>
      <c r="AR72" s="57">
        <f t="shared" si="189"/>
        <v>0</v>
      </c>
      <c r="AS72" s="57">
        <f t="shared" si="189"/>
        <v>0</v>
      </c>
      <c r="AT72" s="57">
        <f t="shared" si="189"/>
        <v>0</v>
      </c>
      <c r="AU72" s="57">
        <f t="shared" si="189"/>
        <v>0</v>
      </c>
      <c r="AV72" s="57">
        <f t="shared" si="189"/>
        <v>0</v>
      </c>
      <c r="AW72" s="57">
        <f t="shared" si="189"/>
        <v>0</v>
      </c>
      <c r="AX72" s="39">
        <f t="shared" si="186"/>
        <v>0</v>
      </c>
      <c r="AY72" s="32">
        <f t="shared" si="135"/>
        <v>0</v>
      </c>
      <c r="AZ72" s="30"/>
      <c r="BA72" s="25"/>
      <c r="BB72" s="25"/>
      <c r="BC72" s="25"/>
      <c r="BD72" s="25"/>
      <c r="BE72" s="25"/>
      <c r="BF72" s="25"/>
      <c r="BG72" s="25"/>
      <c r="BH72" s="25"/>
      <c r="BI72" s="30"/>
      <c r="BJ72" s="25"/>
      <c r="BK72" s="25"/>
      <c r="BL72" s="25"/>
      <c r="BM72" s="25"/>
      <c r="BN72" s="25"/>
      <c r="BO72" s="25"/>
      <c r="BP72" s="25"/>
      <c r="BQ72" s="25"/>
      <c r="BR72" s="39">
        <f t="shared" si="153"/>
        <v>0</v>
      </c>
      <c r="BS72" s="57">
        <f t="shared" ref="BS72:CR72" si="190">SUM(BS74)</f>
        <v>0</v>
      </c>
      <c r="BT72" s="57">
        <f t="shared" si="190"/>
        <v>0</v>
      </c>
      <c r="BU72" s="57">
        <f t="shared" si="190"/>
        <v>0</v>
      </c>
      <c r="BV72" s="57">
        <f t="shared" si="190"/>
        <v>0</v>
      </c>
      <c r="BW72" s="57">
        <f t="shared" si="190"/>
        <v>0</v>
      </c>
      <c r="BX72" s="57">
        <f t="shared" si="190"/>
        <v>0</v>
      </c>
      <c r="BY72" s="57">
        <f t="shared" si="190"/>
        <v>0</v>
      </c>
      <c r="BZ72" s="57">
        <f t="shared" si="190"/>
        <v>0</v>
      </c>
      <c r="CA72" s="57">
        <f t="shared" si="190"/>
        <v>0</v>
      </c>
      <c r="CB72" s="57">
        <f t="shared" si="190"/>
        <v>0</v>
      </c>
      <c r="CC72" s="57">
        <f t="shared" si="190"/>
        <v>0</v>
      </c>
      <c r="CD72" s="57">
        <f t="shared" si="190"/>
        <v>0</v>
      </c>
      <c r="CE72" s="57">
        <f t="shared" si="190"/>
        <v>0</v>
      </c>
      <c r="CF72" s="57">
        <f t="shared" si="190"/>
        <v>0</v>
      </c>
      <c r="CG72" s="57">
        <f t="shared" si="190"/>
        <v>0</v>
      </c>
      <c r="CH72" s="57">
        <f t="shared" si="190"/>
        <v>0</v>
      </c>
      <c r="CI72" s="57">
        <f t="shared" si="190"/>
        <v>0</v>
      </c>
      <c r="CJ72" s="57">
        <f t="shared" si="190"/>
        <v>0</v>
      </c>
      <c r="CK72" s="57">
        <f t="shared" si="190"/>
        <v>0</v>
      </c>
      <c r="CL72" s="57">
        <f t="shared" si="190"/>
        <v>0</v>
      </c>
      <c r="CM72" s="57">
        <f t="shared" si="190"/>
        <v>0</v>
      </c>
      <c r="CN72" s="57">
        <f t="shared" si="190"/>
        <v>0</v>
      </c>
      <c r="CO72" s="57">
        <f t="shared" si="190"/>
        <v>0</v>
      </c>
      <c r="CP72" s="57">
        <f t="shared" si="190"/>
        <v>0</v>
      </c>
      <c r="CQ72" s="57">
        <f t="shared" si="190"/>
        <v>0</v>
      </c>
      <c r="CR72" s="57">
        <f t="shared" si="190"/>
        <v>0</v>
      </c>
      <c r="CS72" s="39">
        <f t="shared" si="132"/>
        <v>0</v>
      </c>
      <c r="CT72" s="47">
        <f t="shared" si="146"/>
        <v>0</v>
      </c>
      <c r="CU72" s="57">
        <f t="shared" ref="CU72:DL72" si="191">SUM(CU74)</f>
        <v>5</v>
      </c>
      <c r="CV72" s="57">
        <f t="shared" si="191"/>
        <v>7</v>
      </c>
      <c r="CW72" s="57">
        <f t="shared" si="191"/>
        <v>4.5</v>
      </c>
      <c r="CX72" s="57">
        <f t="shared" si="191"/>
        <v>5</v>
      </c>
      <c r="CY72" s="57">
        <f t="shared" si="191"/>
        <v>5</v>
      </c>
      <c r="CZ72" s="57">
        <f t="shared" si="191"/>
        <v>4</v>
      </c>
      <c r="DA72" s="57">
        <f t="shared" si="191"/>
        <v>0</v>
      </c>
      <c r="DB72" s="57">
        <f t="shared" si="191"/>
        <v>1</v>
      </c>
      <c r="DC72" s="57">
        <f t="shared" si="191"/>
        <v>5</v>
      </c>
      <c r="DD72" s="57">
        <f t="shared" si="191"/>
        <v>3.5</v>
      </c>
      <c r="DE72" s="57">
        <f t="shared" si="191"/>
        <v>1.5</v>
      </c>
      <c r="DF72" s="57">
        <f t="shared" si="191"/>
        <v>0</v>
      </c>
      <c r="DG72" s="57">
        <f t="shared" si="191"/>
        <v>0</v>
      </c>
      <c r="DH72" s="57">
        <f t="shared" si="191"/>
        <v>0</v>
      </c>
      <c r="DI72" s="57">
        <f t="shared" si="191"/>
        <v>0</v>
      </c>
      <c r="DJ72" s="57">
        <f t="shared" si="191"/>
        <v>0</v>
      </c>
      <c r="DK72" s="57">
        <f t="shared" si="191"/>
        <v>0</v>
      </c>
      <c r="DL72" s="57">
        <f t="shared" si="191"/>
        <v>0</v>
      </c>
      <c r="DM72" s="48">
        <f t="shared" si="168"/>
        <v>41.5</v>
      </c>
      <c r="DN72" s="48">
        <f t="shared" si="15"/>
        <v>41.5</v>
      </c>
      <c r="DO72" s="49"/>
      <c r="DP72" s="49"/>
      <c r="DQ72" s="48"/>
      <c r="DR72" s="20"/>
    </row>
    <row r="73" spans="1:122" x14ac:dyDescent="0.25">
      <c r="A73" s="93"/>
      <c r="B73" s="89" t="s">
        <v>132</v>
      </c>
      <c r="C73" s="91" t="s">
        <v>133</v>
      </c>
      <c r="D73" s="25" t="s">
        <v>70</v>
      </c>
      <c r="E73" s="25"/>
      <c r="F73" s="25"/>
      <c r="G73" s="25"/>
      <c r="H73" s="25"/>
      <c r="I73" s="25"/>
      <c r="J73" s="25"/>
      <c r="K73" s="25"/>
      <c r="L73" s="25"/>
      <c r="M73" s="25"/>
      <c r="N73" s="30"/>
      <c r="O73" s="25"/>
      <c r="P73" s="25"/>
      <c r="Q73" s="25"/>
      <c r="R73" s="25"/>
      <c r="S73" s="25"/>
      <c r="T73" s="25"/>
      <c r="U73" s="25"/>
      <c r="V73" s="25"/>
      <c r="W73" s="39">
        <f t="shared" si="92"/>
        <v>0</v>
      </c>
      <c r="X73" s="31"/>
      <c r="Y73" s="51"/>
      <c r="Z73" s="23"/>
      <c r="AA73" s="26"/>
      <c r="AB73" s="26"/>
      <c r="AC73" s="26"/>
      <c r="AD73" s="26"/>
      <c r="AE73" s="30"/>
      <c r="AF73" s="26"/>
      <c r="AG73" s="30"/>
      <c r="AH73" s="26"/>
      <c r="AI73" s="26"/>
      <c r="AJ73" s="26"/>
      <c r="AK73" s="26"/>
      <c r="AL73" s="26"/>
      <c r="AM73" s="26"/>
      <c r="AN73" s="26"/>
      <c r="AO73" s="30"/>
      <c r="AP73" s="30"/>
      <c r="AQ73" s="26"/>
      <c r="AR73" s="26"/>
      <c r="AS73" s="26"/>
      <c r="AT73" s="30"/>
      <c r="AU73" s="26"/>
      <c r="AV73" s="26"/>
      <c r="AW73" s="26"/>
      <c r="AX73" s="39">
        <f t="shared" si="186"/>
        <v>0</v>
      </c>
      <c r="AY73" s="32">
        <f t="shared" si="135"/>
        <v>0</v>
      </c>
      <c r="AZ73" s="30"/>
      <c r="BA73" s="25"/>
      <c r="BB73" s="25"/>
      <c r="BC73" s="25"/>
      <c r="BD73" s="25"/>
      <c r="BE73" s="25"/>
      <c r="BF73" s="25"/>
      <c r="BG73" s="25"/>
      <c r="BH73" s="25"/>
      <c r="BI73" s="30"/>
      <c r="BJ73" s="25"/>
      <c r="BK73" s="25"/>
      <c r="BL73" s="25"/>
      <c r="BM73" s="25"/>
      <c r="BN73" s="25"/>
      <c r="BO73" s="25"/>
      <c r="BP73" s="25"/>
      <c r="BQ73" s="25"/>
      <c r="BR73" s="39">
        <f t="shared" si="153"/>
        <v>0</v>
      </c>
      <c r="BS73" s="52"/>
      <c r="BT73" s="26"/>
      <c r="BU73" s="26"/>
      <c r="BV73" s="26"/>
      <c r="BW73" s="26"/>
      <c r="BX73" s="26"/>
      <c r="BY73" s="26"/>
      <c r="BZ73" s="30"/>
      <c r="CA73" s="26"/>
      <c r="CB73" s="30"/>
      <c r="CC73" s="26"/>
      <c r="CD73" s="26"/>
      <c r="CE73" s="26"/>
      <c r="CF73" s="26"/>
      <c r="CG73" s="26"/>
      <c r="CH73" s="26"/>
      <c r="CI73" s="26"/>
      <c r="CJ73" s="30"/>
      <c r="CK73" s="30"/>
      <c r="CL73" s="26"/>
      <c r="CM73" s="26"/>
      <c r="CN73" s="26"/>
      <c r="CO73" s="26"/>
      <c r="CP73" s="30"/>
      <c r="CQ73" s="26"/>
      <c r="CR73" s="26"/>
      <c r="CS73" s="39">
        <f t="shared" si="132"/>
        <v>0</v>
      </c>
      <c r="CT73" s="47">
        <f t="shared" si="146"/>
        <v>0</v>
      </c>
      <c r="CU73" s="30">
        <v>10</v>
      </c>
      <c r="CV73" s="25">
        <v>14</v>
      </c>
      <c r="CW73" s="25">
        <v>9</v>
      </c>
      <c r="CX73" s="25">
        <v>10</v>
      </c>
      <c r="CY73" s="25">
        <v>10</v>
      </c>
      <c r="CZ73" s="25">
        <v>8</v>
      </c>
      <c r="DA73" s="25">
        <v>0</v>
      </c>
      <c r="DB73" s="25">
        <v>2</v>
      </c>
      <c r="DC73" s="25">
        <v>10</v>
      </c>
      <c r="DD73" s="30">
        <v>7</v>
      </c>
      <c r="DE73" s="25">
        <v>3</v>
      </c>
      <c r="DF73" s="25">
        <v>0</v>
      </c>
      <c r="DG73" s="25"/>
      <c r="DH73" s="25"/>
      <c r="DI73" s="25"/>
      <c r="DJ73" s="25"/>
      <c r="DK73" s="25"/>
      <c r="DL73" s="25"/>
      <c r="DM73" s="48">
        <f t="shared" si="168"/>
        <v>83</v>
      </c>
      <c r="DN73" s="48">
        <f t="shared" si="15"/>
        <v>83</v>
      </c>
      <c r="DO73" s="49"/>
      <c r="DP73" s="49"/>
      <c r="DQ73" s="48">
        <v>12</v>
      </c>
      <c r="DR73" s="20"/>
    </row>
    <row r="74" spans="1:122" x14ac:dyDescent="0.25">
      <c r="A74" s="93"/>
      <c r="B74" s="90"/>
      <c r="C74" s="90"/>
      <c r="D74" s="25" t="s">
        <v>67</v>
      </c>
      <c r="E74" s="25">
        <f t="shared" ref="E74:AW74" si="192">SUM(E73/2)</f>
        <v>0</v>
      </c>
      <c r="F74" s="25">
        <f t="shared" si="192"/>
        <v>0</v>
      </c>
      <c r="G74" s="25">
        <f t="shared" si="192"/>
        <v>0</v>
      </c>
      <c r="H74" s="25">
        <f t="shared" si="192"/>
        <v>0</v>
      </c>
      <c r="I74" s="25">
        <f t="shared" si="192"/>
        <v>0</v>
      </c>
      <c r="J74" s="25">
        <f t="shared" si="192"/>
        <v>0</v>
      </c>
      <c r="K74" s="25">
        <f t="shared" si="192"/>
        <v>0</v>
      </c>
      <c r="L74" s="25">
        <f t="shared" si="192"/>
        <v>0</v>
      </c>
      <c r="M74" s="25">
        <f t="shared" si="192"/>
        <v>0</v>
      </c>
      <c r="N74" s="25">
        <f t="shared" si="192"/>
        <v>0</v>
      </c>
      <c r="O74" s="25">
        <f t="shared" si="192"/>
        <v>0</v>
      </c>
      <c r="P74" s="25">
        <f t="shared" si="192"/>
        <v>0</v>
      </c>
      <c r="Q74" s="25">
        <f t="shared" si="192"/>
        <v>0</v>
      </c>
      <c r="R74" s="25">
        <f t="shared" si="192"/>
        <v>0</v>
      </c>
      <c r="S74" s="25">
        <f t="shared" si="192"/>
        <v>0</v>
      </c>
      <c r="T74" s="25">
        <f t="shared" si="192"/>
        <v>0</v>
      </c>
      <c r="U74" s="25">
        <f t="shared" si="192"/>
        <v>0</v>
      </c>
      <c r="V74" s="25">
        <f t="shared" si="192"/>
        <v>0</v>
      </c>
      <c r="W74" s="39">
        <f t="shared" si="92"/>
        <v>0</v>
      </c>
      <c r="X74" s="25">
        <f t="shared" si="192"/>
        <v>0</v>
      </c>
      <c r="Y74" s="25">
        <f t="shared" si="192"/>
        <v>0</v>
      </c>
      <c r="Z74" s="25">
        <f t="shared" si="192"/>
        <v>0</v>
      </c>
      <c r="AA74" s="25">
        <f t="shared" si="192"/>
        <v>0</v>
      </c>
      <c r="AB74" s="25">
        <f t="shared" si="192"/>
        <v>0</v>
      </c>
      <c r="AC74" s="25">
        <f t="shared" si="192"/>
        <v>0</v>
      </c>
      <c r="AD74" s="25">
        <f t="shared" si="192"/>
        <v>0</v>
      </c>
      <c r="AE74" s="25">
        <f t="shared" si="192"/>
        <v>0</v>
      </c>
      <c r="AF74" s="25">
        <f t="shared" si="192"/>
        <v>0</v>
      </c>
      <c r="AG74" s="25">
        <f t="shared" si="192"/>
        <v>0</v>
      </c>
      <c r="AH74" s="25">
        <f t="shared" si="192"/>
        <v>0</v>
      </c>
      <c r="AI74" s="25">
        <f t="shared" si="192"/>
        <v>0</v>
      </c>
      <c r="AJ74" s="25">
        <f t="shared" si="192"/>
        <v>0</v>
      </c>
      <c r="AK74" s="25">
        <f t="shared" si="192"/>
        <v>0</v>
      </c>
      <c r="AL74" s="25">
        <f t="shared" si="192"/>
        <v>0</v>
      </c>
      <c r="AM74" s="25">
        <f t="shared" si="192"/>
        <v>0</v>
      </c>
      <c r="AN74" s="25">
        <f t="shared" si="192"/>
        <v>0</v>
      </c>
      <c r="AO74" s="25">
        <f t="shared" si="192"/>
        <v>0</v>
      </c>
      <c r="AP74" s="25">
        <f t="shared" si="192"/>
        <v>0</v>
      </c>
      <c r="AQ74" s="25">
        <f t="shared" si="192"/>
        <v>0</v>
      </c>
      <c r="AR74" s="25">
        <f t="shared" si="192"/>
        <v>0</v>
      </c>
      <c r="AS74" s="25">
        <f t="shared" si="192"/>
        <v>0</v>
      </c>
      <c r="AT74" s="25">
        <f t="shared" si="192"/>
        <v>0</v>
      </c>
      <c r="AU74" s="25">
        <f t="shared" si="192"/>
        <v>0</v>
      </c>
      <c r="AV74" s="25">
        <f t="shared" si="192"/>
        <v>0</v>
      </c>
      <c r="AW74" s="25">
        <f t="shared" si="192"/>
        <v>0</v>
      </c>
      <c r="AX74" s="39">
        <f t="shared" si="186"/>
        <v>0</v>
      </c>
      <c r="AY74" s="32">
        <f t="shared" si="135"/>
        <v>0</v>
      </c>
      <c r="AZ74" s="30"/>
      <c r="BA74" s="25"/>
      <c r="BB74" s="25"/>
      <c r="BC74" s="25"/>
      <c r="BD74" s="25"/>
      <c r="BE74" s="25"/>
      <c r="BF74" s="25"/>
      <c r="BG74" s="25"/>
      <c r="BH74" s="25"/>
      <c r="BI74" s="30"/>
      <c r="BJ74" s="25"/>
      <c r="BK74" s="25"/>
      <c r="BL74" s="25"/>
      <c r="BM74" s="25"/>
      <c r="BN74" s="25"/>
      <c r="BO74" s="25"/>
      <c r="BP74" s="25"/>
      <c r="BQ74" s="25"/>
      <c r="BR74" s="39">
        <f t="shared" si="153"/>
        <v>0</v>
      </c>
      <c r="BS74" s="21">
        <f t="shared" ref="BS74:CR74" si="193">SUM(BS73/2)</f>
        <v>0</v>
      </c>
      <c r="BT74" s="21">
        <f t="shared" si="193"/>
        <v>0</v>
      </c>
      <c r="BU74" s="21">
        <f t="shared" si="193"/>
        <v>0</v>
      </c>
      <c r="BV74" s="21">
        <f t="shared" si="193"/>
        <v>0</v>
      </c>
      <c r="BW74" s="21">
        <f t="shared" si="193"/>
        <v>0</v>
      </c>
      <c r="BX74" s="21">
        <f t="shared" si="193"/>
        <v>0</v>
      </c>
      <c r="BY74" s="21">
        <f t="shared" si="193"/>
        <v>0</v>
      </c>
      <c r="BZ74" s="21">
        <f t="shared" si="193"/>
        <v>0</v>
      </c>
      <c r="CA74" s="21">
        <f t="shared" si="193"/>
        <v>0</v>
      </c>
      <c r="CB74" s="21">
        <f t="shared" si="193"/>
        <v>0</v>
      </c>
      <c r="CC74" s="21">
        <f t="shared" si="193"/>
        <v>0</v>
      </c>
      <c r="CD74" s="21">
        <f t="shared" si="193"/>
        <v>0</v>
      </c>
      <c r="CE74" s="21">
        <f t="shared" si="193"/>
        <v>0</v>
      </c>
      <c r="CF74" s="21">
        <f t="shared" si="193"/>
        <v>0</v>
      </c>
      <c r="CG74" s="21">
        <f t="shared" si="193"/>
        <v>0</v>
      </c>
      <c r="CH74" s="21">
        <f t="shared" si="193"/>
        <v>0</v>
      </c>
      <c r="CI74" s="21">
        <f t="shared" si="193"/>
        <v>0</v>
      </c>
      <c r="CJ74" s="21">
        <f t="shared" si="193"/>
        <v>0</v>
      </c>
      <c r="CK74" s="21">
        <f t="shared" si="193"/>
        <v>0</v>
      </c>
      <c r="CL74" s="21">
        <f t="shared" si="193"/>
        <v>0</v>
      </c>
      <c r="CM74" s="21">
        <f t="shared" si="193"/>
        <v>0</v>
      </c>
      <c r="CN74" s="21">
        <f t="shared" si="193"/>
        <v>0</v>
      </c>
      <c r="CO74" s="21">
        <f t="shared" si="193"/>
        <v>0</v>
      </c>
      <c r="CP74" s="21">
        <f t="shared" si="193"/>
        <v>0</v>
      </c>
      <c r="CQ74" s="21">
        <f t="shared" si="193"/>
        <v>0</v>
      </c>
      <c r="CR74" s="21">
        <f t="shared" si="193"/>
        <v>0</v>
      </c>
      <c r="CS74" s="39">
        <f t="shared" si="132"/>
        <v>0</v>
      </c>
      <c r="CT74" s="47">
        <f t="shared" si="146"/>
        <v>0</v>
      </c>
      <c r="CU74" s="21">
        <f t="shared" ref="CU74:DL74" si="194">SUM(CU73/2)</f>
        <v>5</v>
      </c>
      <c r="CV74" s="21">
        <f t="shared" si="194"/>
        <v>7</v>
      </c>
      <c r="CW74" s="21">
        <f t="shared" si="194"/>
        <v>4.5</v>
      </c>
      <c r="CX74" s="21">
        <f t="shared" si="194"/>
        <v>5</v>
      </c>
      <c r="CY74" s="21">
        <f t="shared" si="194"/>
        <v>5</v>
      </c>
      <c r="CZ74" s="21">
        <f t="shared" si="194"/>
        <v>4</v>
      </c>
      <c r="DA74" s="21">
        <f t="shared" si="194"/>
        <v>0</v>
      </c>
      <c r="DB74" s="21">
        <f t="shared" si="194"/>
        <v>1</v>
      </c>
      <c r="DC74" s="21">
        <f t="shared" si="194"/>
        <v>5</v>
      </c>
      <c r="DD74" s="21">
        <f t="shared" si="194"/>
        <v>3.5</v>
      </c>
      <c r="DE74" s="21">
        <f t="shared" si="194"/>
        <v>1.5</v>
      </c>
      <c r="DF74" s="21">
        <f t="shared" si="194"/>
        <v>0</v>
      </c>
      <c r="DG74" s="21">
        <f t="shared" si="194"/>
        <v>0</v>
      </c>
      <c r="DH74" s="21">
        <f t="shared" si="194"/>
        <v>0</v>
      </c>
      <c r="DI74" s="21">
        <f t="shared" si="194"/>
        <v>0</v>
      </c>
      <c r="DJ74" s="21">
        <f t="shared" si="194"/>
        <v>0</v>
      </c>
      <c r="DK74" s="21">
        <f t="shared" si="194"/>
        <v>0</v>
      </c>
      <c r="DL74" s="21">
        <f t="shared" si="194"/>
        <v>0</v>
      </c>
      <c r="DM74" s="48">
        <f t="shared" si="168"/>
        <v>41.5</v>
      </c>
      <c r="DN74" s="48">
        <f t="shared" ref="DN74:DN81" si="195">SUM(AY74+CT74+DM74)</f>
        <v>41.5</v>
      </c>
      <c r="DO74" s="49"/>
      <c r="DP74" s="49"/>
      <c r="DQ74" s="48"/>
      <c r="DR74" s="20"/>
    </row>
    <row r="75" spans="1:122" x14ac:dyDescent="0.25">
      <c r="A75" s="93"/>
      <c r="B75" s="21" t="s">
        <v>134</v>
      </c>
      <c r="C75" s="21"/>
      <c r="D75" s="25" t="s">
        <v>70</v>
      </c>
      <c r="E75" s="25"/>
      <c r="F75" s="25"/>
      <c r="G75" s="25"/>
      <c r="H75" s="25"/>
      <c r="I75" s="25"/>
      <c r="J75" s="25"/>
      <c r="K75" s="25"/>
      <c r="L75" s="25"/>
      <c r="M75" s="25"/>
      <c r="N75" s="30"/>
      <c r="O75" s="25"/>
      <c r="P75" s="25"/>
      <c r="Q75" s="25"/>
      <c r="R75" s="25"/>
      <c r="S75" s="25"/>
      <c r="T75" s="25"/>
      <c r="U75" s="25"/>
      <c r="V75" s="25"/>
      <c r="W75" s="39">
        <f t="shared" si="92"/>
        <v>0</v>
      </c>
      <c r="X75" s="31"/>
      <c r="Y75" s="51"/>
      <c r="Z75" s="23"/>
      <c r="AA75" s="26"/>
      <c r="AB75" s="26"/>
      <c r="AC75" s="26"/>
      <c r="AD75" s="26"/>
      <c r="AE75" s="30"/>
      <c r="AF75" s="26"/>
      <c r="AG75" s="30"/>
      <c r="AH75" s="26"/>
      <c r="AI75" s="26"/>
      <c r="AJ75" s="26"/>
      <c r="AK75" s="26"/>
      <c r="AL75" s="26"/>
      <c r="AM75" s="26"/>
      <c r="AN75" s="26"/>
      <c r="AO75" s="30"/>
      <c r="AP75" s="30"/>
      <c r="AQ75" s="26"/>
      <c r="AR75" s="26"/>
      <c r="AS75" s="26"/>
      <c r="AT75" s="30"/>
      <c r="AU75" s="26"/>
      <c r="AV75" s="26"/>
      <c r="AW75" s="26"/>
      <c r="AX75" s="39">
        <f t="shared" si="186"/>
        <v>0</v>
      </c>
      <c r="AY75" s="32">
        <f t="shared" si="135"/>
        <v>0</v>
      </c>
      <c r="AZ75" s="30"/>
      <c r="BA75" s="25"/>
      <c r="BB75" s="25"/>
      <c r="BC75" s="25"/>
      <c r="BD75" s="25"/>
      <c r="BE75" s="25"/>
      <c r="BF75" s="25"/>
      <c r="BG75" s="25"/>
      <c r="BH75" s="25"/>
      <c r="BI75" s="30"/>
      <c r="BJ75" s="25"/>
      <c r="BK75" s="25"/>
      <c r="BL75" s="25"/>
      <c r="BM75" s="25"/>
      <c r="BN75" s="25"/>
      <c r="BO75" s="25"/>
      <c r="BP75" s="25"/>
      <c r="BQ75" s="25"/>
      <c r="BR75" s="39">
        <f t="shared" si="153"/>
        <v>0</v>
      </c>
      <c r="BS75" s="52"/>
      <c r="BT75" s="26"/>
      <c r="BU75" s="26"/>
      <c r="BV75" s="26"/>
      <c r="BW75" s="26"/>
      <c r="BX75" s="26"/>
      <c r="BY75" s="26"/>
      <c r="BZ75" s="30"/>
      <c r="CA75" s="26"/>
      <c r="CB75" s="30"/>
      <c r="CC75" s="26"/>
      <c r="CD75" s="26"/>
      <c r="CE75" s="26"/>
      <c r="CF75" s="26"/>
      <c r="CG75" s="26"/>
      <c r="CH75" s="26"/>
      <c r="CI75" s="26"/>
      <c r="CJ75" s="30"/>
      <c r="CK75" s="30"/>
      <c r="CL75" s="26"/>
      <c r="CM75" s="26"/>
      <c r="CN75" s="26"/>
      <c r="CO75" s="26"/>
      <c r="CP75" s="30"/>
      <c r="CQ75" s="26"/>
      <c r="CR75" s="26"/>
      <c r="CS75" s="39">
        <f t="shared" si="132"/>
        <v>0</v>
      </c>
      <c r="CT75" s="47">
        <f t="shared" si="146"/>
        <v>0</v>
      </c>
      <c r="CU75" s="30">
        <v>0</v>
      </c>
      <c r="CV75" s="25">
        <v>6</v>
      </c>
      <c r="CW75" s="25">
        <v>6</v>
      </c>
      <c r="CX75" s="25">
        <v>6</v>
      </c>
      <c r="CY75" s="25">
        <v>6</v>
      </c>
      <c r="CZ75" s="25">
        <v>12</v>
      </c>
      <c r="DA75" s="25">
        <v>0</v>
      </c>
      <c r="DB75" s="25">
        <v>0</v>
      </c>
      <c r="DC75" s="25">
        <v>0</v>
      </c>
      <c r="DD75" s="30">
        <v>0</v>
      </c>
      <c r="DE75" s="25">
        <v>0</v>
      </c>
      <c r="DF75" s="25"/>
      <c r="DG75" s="25"/>
      <c r="DH75" s="25"/>
      <c r="DI75" s="25"/>
      <c r="DJ75" s="25"/>
      <c r="DK75" s="25"/>
      <c r="DL75" s="25"/>
      <c r="DM75" s="48">
        <f t="shared" si="168"/>
        <v>36</v>
      </c>
      <c r="DN75" s="48">
        <f t="shared" si="195"/>
        <v>36</v>
      </c>
      <c r="DO75" s="49"/>
      <c r="DP75" s="49"/>
      <c r="DQ75" s="48"/>
      <c r="DR75" s="20"/>
    </row>
    <row r="76" spans="1:122" x14ac:dyDescent="0.25">
      <c r="A76" s="93"/>
      <c r="B76" s="21" t="s">
        <v>135</v>
      </c>
      <c r="C76" s="21"/>
      <c r="D76" s="25" t="s">
        <v>70</v>
      </c>
      <c r="E76" s="25"/>
      <c r="F76" s="25"/>
      <c r="G76" s="25"/>
      <c r="H76" s="25"/>
      <c r="I76" s="25"/>
      <c r="J76" s="25"/>
      <c r="K76" s="25"/>
      <c r="L76" s="25"/>
      <c r="M76" s="25"/>
      <c r="N76" s="30"/>
      <c r="O76" s="25"/>
      <c r="P76" s="25"/>
      <c r="Q76" s="25"/>
      <c r="R76" s="25"/>
      <c r="S76" s="25"/>
      <c r="T76" s="25"/>
      <c r="U76" s="25"/>
      <c r="V76" s="25"/>
      <c r="W76" s="39">
        <f t="shared" si="92"/>
        <v>0</v>
      </c>
      <c r="X76" s="31"/>
      <c r="Y76" s="51"/>
      <c r="Z76" s="23"/>
      <c r="AA76" s="26"/>
      <c r="AB76" s="26"/>
      <c r="AC76" s="26"/>
      <c r="AD76" s="26"/>
      <c r="AE76" s="30"/>
      <c r="AF76" s="26"/>
      <c r="AG76" s="30"/>
      <c r="AH76" s="26"/>
      <c r="AI76" s="26"/>
      <c r="AJ76" s="26"/>
      <c r="AK76" s="26"/>
      <c r="AL76" s="26"/>
      <c r="AM76" s="26"/>
      <c r="AN76" s="26"/>
      <c r="AO76" s="30"/>
      <c r="AP76" s="30"/>
      <c r="AQ76" s="26"/>
      <c r="AR76" s="26"/>
      <c r="AS76" s="26"/>
      <c r="AT76" s="30"/>
      <c r="AU76" s="26"/>
      <c r="AV76" s="26"/>
      <c r="AW76" s="26"/>
      <c r="AX76" s="39">
        <f t="shared" si="186"/>
        <v>0</v>
      </c>
      <c r="AY76" s="32">
        <f t="shared" si="135"/>
        <v>0</v>
      </c>
      <c r="AZ76" s="30"/>
      <c r="BA76" s="25"/>
      <c r="BB76" s="25"/>
      <c r="BC76" s="25"/>
      <c r="BD76" s="25"/>
      <c r="BE76" s="25"/>
      <c r="BF76" s="25"/>
      <c r="BG76" s="25"/>
      <c r="BH76" s="25"/>
      <c r="BI76" s="30"/>
      <c r="BJ76" s="25"/>
      <c r="BK76" s="25"/>
      <c r="BL76" s="25"/>
      <c r="BM76" s="25"/>
      <c r="BN76" s="25"/>
      <c r="BO76" s="25"/>
      <c r="BP76" s="25"/>
      <c r="BQ76" s="25"/>
      <c r="BR76" s="39">
        <f t="shared" si="153"/>
        <v>0</v>
      </c>
      <c r="BS76" s="52"/>
      <c r="BT76" s="26"/>
      <c r="BU76" s="26"/>
      <c r="BV76" s="26"/>
      <c r="BW76" s="26"/>
      <c r="BX76" s="26"/>
      <c r="BY76" s="26"/>
      <c r="BZ76" s="30"/>
      <c r="CA76" s="26"/>
      <c r="CB76" s="30"/>
      <c r="CC76" s="26"/>
      <c r="CD76" s="26"/>
      <c r="CE76" s="26"/>
      <c r="CF76" s="26"/>
      <c r="CG76" s="26"/>
      <c r="CH76" s="26"/>
      <c r="CI76" s="26"/>
      <c r="CJ76" s="30"/>
      <c r="CK76" s="30"/>
      <c r="CL76" s="26"/>
      <c r="CM76" s="26"/>
      <c r="CN76" s="26"/>
      <c r="CO76" s="26"/>
      <c r="CP76" s="30"/>
      <c r="CQ76" s="26"/>
      <c r="CR76" s="26"/>
      <c r="CS76" s="39">
        <f t="shared" si="132"/>
        <v>0</v>
      </c>
      <c r="CT76" s="47">
        <f t="shared" si="146"/>
        <v>0</v>
      </c>
      <c r="CU76" s="30"/>
      <c r="CV76" s="25"/>
      <c r="CW76" s="25"/>
      <c r="CX76" s="25"/>
      <c r="CY76" s="25"/>
      <c r="CZ76" s="25">
        <v>0</v>
      </c>
      <c r="DA76" s="25">
        <v>0</v>
      </c>
      <c r="DB76" s="25">
        <v>12</v>
      </c>
      <c r="DC76" s="25">
        <v>12</v>
      </c>
      <c r="DD76" s="30">
        <v>12</v>
      </c>
      <c r="DE76" s="25">
        <v>24</v>
      </c>
      <c r="DF76" s="25">
        <v>0</v>
      </c>
      <c r="DG76" s="25">
        <v>0</v>
      </c>
      <c r="DH76" s="25">
        <v>0</v>
      </c>
      <c r="DI76" s="25">
        <v>0</v>
      </c>
      <c r="DJ76" s="25">
        <v>36</v>
      </c>
      <c r="DK76" s="25">
        <v>36</v>
      </c>
      <c r="DL76" s="25">
        <v>36</v>
      </c>
      <c r="DM76" s="48">
        <f t="shared" si="168"/>
        <v>168</v>
      </c>
      <c r="DN76" s="48">
        <f t="shared" si="195"/>
        <v>168</v>
      </c>
      <c r="DO76" s="49"/>
      <c r="DP76" s="49"/>
      <c r="DQ76" s="48"/>
      <c r="DR76" s="20"/>
    </row>
    <row r="77" spans="1:122" x14ac:dyDescent="0.25">
      <c r="A77" s="93"/>
      <c r="B77" s="92" t="s">
        <v>136</v>
      </c>
      <c r="C77" s="92" t="s">
        <v>82</v>
      </c>
      <c r="D77" s="25" t="s">
        <v>70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30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39">
        <f t="shared" si="92"/>
        <v>0</v>
      </c>
      <c r="X77" s="31">
        <v>0</v>
      </c>
      <c r="Y77" s="51">
        <v>0</v>
      </c>
      <c r="Z77" s="23">
        <v>0</v>
      </c>
      <c r="AA77" s="26">
        <v>0</v>
      </c>
      <c r="AB77" s="26">
        <v>0</v>
      </c>
      <c r="AC77" s="26">
        <v>0</v>
      </c>
      <c r="AD77" s="26">
        <v>0</v>
      </c>
      <c r="AE77" s="30">
        <v>0</v>
      </c>
      <c r="AF77" s="26">
        <v>0</v>
      </c>
      <c r="AG77" s="30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30">
        <v>0</v>
      </c>
      <c r="AP77" s="30">
        <v>0</v>
      </c>
      <c r="AQ77" s="26">
        <v>0</v>
      </c>
      <c r="AR77" s="26">
        <v>0</v>
      </c>
      <c r="AS77" s="26">
        <v>0</v>
      </c>
      <c r="AT77" s="30">
        <v>0</v>
      </c>
      <c r="AU77" s="26">
        <v>0</v>
      </c>
      <c r="AV77" s="26">
        <v>0</v>
      </c>
      <c r="AW77" s="26"/>
      <c r="AX77" s="39">
        <f t="shared" si="186"/>
        <v>0</v>
      </c>
      <c r="AY77" s="32">
        <f t="shared" si="135"/>
        <v>0</v>
      </c>
      <c r="AZ77" s="30">
        <v>0</v>
      </c>
      <c r="BA77" s="25"/>
      <c r="BB77" s="25"/>
      <c r="BC77" s="25"/>
      <c r="BD77" s="25"/>
      <c r="BE77" s="25"/>
      <c r="BF77" s="25"/>
      <c r="BG77" s="25"/>
      <c r="BH77" s="25"/>
      <c r="BI77" s="30"/>
      <c r="BJ77" s="25"/>
      <c r="BK77" s="25"/>
      <c r="BL77" s="25"/>
      <c r="BM77" s="25"/>
      <c r="BN77" s="25"/>
      <c r="BO77" s="25"/>
      <c r="BP77" s="25"/>
      <c r="BQ77" s="25">
        <v>0</v>
      </c>
      <c r="BR77" s="39">
        <f t="shared" si="153"/>
        <v>0</v>
      </c>
      <c r="BS77" s="52">
        <v>0</v>
      </c>
      <c r="BT77" s="26">
        <v>0</v>
      </c>
      <c r="BU77" s="26">
        <v>1</v>
      </c>
      <c r="BV77" s="26">
        <v>1</v>
      </c>
      <c r="BW77" s="26">
        <v>1</v>
      </c>
      <c r="BX77" s="26">
        <v>1</v>
      </c>
      <c r="BY77" s="26">
        <v>1</v>
      </c>
      <c r="BZ77" s="30">
        <v>1</v>
      </c>
      <c r="CA77" s="26">
        <v>1</v>
      </c>
      <c r="CB77" s="30">
        <v>1</v>
      </c>
      <c r="CC77" s="26">
        <v>1</v>
      </c>
      <c r="CD77" s="26">
        <v>1</v>
      </c>
      <c r="CE77" s="26">
        <v>0</v>
      </c>
      <c r="CF77" s="26">
        <v>0</v>
      </c>
      <c r="CG77" s="26">
        <v>0</v>
      </c>
      <c r="CH77" s="26">
        <v>0</v>
      </c>
      <c r="CI77" s="26">
        <v>1</v>
      </c>
      <c r="CJ77" s="30">
        <v>1</v>
      </c>
      <c r="CK77" s="30">
        <v>1</v>
      </c>
      <c r="CL77" s="26">
        <v>1</v>
      </c>
      <c r="CM77" s="26">
        <v>1</v>
      </c>
      <c r="CN77" s="26">
        <v>1</v>
      </c>
      <c r="CO77" s="26">
        <v>1</v>
      </c>
      <c r="CP77" s="30">
        <v>1</v>
      </c>
      <c r="CQ77" s="26">
        <v>0</v>
      </c>
      <c r="CR77" s="26">
        <v>0</v>
      </c>
      <c r="CS77" s="39">
        <f t="shared" si="132"/>
        <v>18</v>
      </c>
      <c r="CT77" s="47">
        <f t="shared" si="146"/>
        <v>18</v>
      </c>
      <c r="CU77" s="30">
        <v>0</v>
      </c>
      <c r="CV77" s="25">
        <v>6</v>
      </c>
      <c r="CW77" s="25">
        <v>5</v>
      </c>
      <c r="CX77" s="25">
        <v>5</v>
      </c>
      <c r="CY77" s="25">
        <v>5</v>
      </c>
      <c r="CZ77" s="25">
        <v>4</v>
      </c>
      <c r="DA77" s="25">
        <v>0</v>
      </c>
      <c r="DB77" s="25">
        <v>4</v>
      </c>
      <c r="DC77" s="25">
        <v>0</v>
      </c>
      <c r="DD77" s="30">
        <v>4</v>
      </c>
      <c r="DE77" s="25">
        <v>0</v>
      </c>
      <c r="DF77" s="25">
        <v>0</v>
      </c>
      <c r="DG77" s="25">
        <v>0</v>
      </c>
      <c r="DH77" s="25"/>
      <c r="DI77" s="25"/>
      <c r="DJ77" s="25"/>
      <c r="DK77" s="25"/>
      <c r="DL77" s="25">
        <v>0</v>
      </c>
      <c r="DM77" s="48">
        <f t="shared" si="168"/>
        <v>33</v>
      </c>
      <c r="DN77" s="48">
        <f t="shared" si="195"/>
        <v>51</v>
      </c>
      <c r="DO77" s="49">
        <v>0</v>
      </c>
      <c r="DP77" s="49">
        <v>0</v>
      </c>
      <c r="DQ77" s="48">
        <v>0</v>
      </c>
      <c r="DR77" s="20"/>
    </row>
    <row r="78" spans="1:122" x14ac:dyDescent="0.25">
      <c r="A78" s="93"/>
      <c r="B78" s="92"/>
      <c r="C78" s="92"/>
      <c r="D78" s="25" t="s">
        <v>67</v>
      </c>
      <c r="E78" s="25">
        <f t="shared" ref="E78:U78" si="196">SUM(E77/2)</f>
        <v>0</v>
      </c>
      <c r="F78" s="25">
        <f t="shared" si="196"/>
        <v>0</v>
      </c>
      <c r="G78" s="25">
        <f t="shared" si="196"/>
        <v>0</v>
      </c>
      <c r="H78" s="25">
        <f t="shared" si="196"/>
        <v>0</v>
      </c>
      <c r="I78" s="25">
        <f t="shared" si="196"/>
        <v>0</v>
      </c>
      <c r="J78" s="25">
        <f t="shared" si="196"/>
        <v>0</v>
      </c>
      <c r="K78" s="25">
        <f t="shared" si="196"/>
        <v>0</v>
      </c>
      <c r="L78" s="25">
        <f t="shared" si="196"/>
        <v>0</v>
      </c>
      <c r="M78" s="25">
        <f t="shared" si="196"/>
        <v>0</v>
      </c>
      <c r="N78" s="30">
        <f t="shared" si="196"/>
        <v>0</v>
      </c>
      <c r="O78" s="25">
        <f t="shared" si="196"/>
        <v>0</v>
      </c>
      <c r="P78" s="25">
        <f t="shared" si="196"/>
        <v>0</v>
      </c>
      <c r="Q78" s="25">
        <f t="shared" si="196"/>
        <v>0</v>
      </c>
      <c r="R78" s="25">
        <f t="shared" si="196"/>
        <v>0</v>
      </c>
      <c r="S78" s="25">
        <f t="shared" si="196"/>
        <v>0</v>
      </c>
      <c r="T78" s="25">
        <f t="shared" si="196"/>
        <v>0</v>
      </c>
      <c r="U78" s="25">
        <f t="shared" si="196"/>
        <v>0</v>
      </c>
      <c r="V78" s="25">
        <v>0</v>
      </c>
      <c r="W78" s="39">
        <f t="shared" si="92"/>
        <v>0</v>
      </c>
      <c r="X78" s="31">
        <v>0</v>
      </c>
      <c r="Y78" s="51">
        <v>0</v>
      </c>
      <c r="Z78" s="23">
        <f t="shared" ref="Z78:AV78" si="197">SUM(Z77/2)</f>
        <v>0</v>
      </c>
      <c r="AA78" s="25">
        <f t="shared" si="197"/>
        <v>0</v>
      </c>
      <c r="AB78" s="25">
        <f t="shared" si="197"/>
        <v>0</v>
      </c>
      <c r="AC78" s="25">
        <f t="shared" si="197"/>
        <v>0</v>
      </c>
      <c r="AD78" s="21">
        <f t="shared" si="197"/>
        <v>0</v>
      </c>
      <c r="AE78" s="24">
        <f t="shared" si="197"/>
        <v>0</v>
      </c>
      <c r="AF78" s="21">
        <f t="shared" si="197"/>
        <v>0</v>
      </c>
      <c r="AG78" s="24">
        <f t="shared" si="197"/>
        <v>0</v>
      </c>
      <c r="AH78" s="21">
        <f t="shared" si="197"/>
        <v>0</v>
      </c>
      <c r="AI78" s="21">
        <f t="shared" si="197"/>
        <v>0</v>
      </c>
      <c r="AJ78" s="21">
        <f t="shared" si="197"/>
        <v>0</v>
      </c>
      <c r="AK78" s="21">
        <f t="shared" si="197"/>
        <v>0</v>
      </c>
      <c r="AL78" s="21">
        <f t="shared" si="197"/>
        <v>0</v>
      </c>
      <c r="AM78" s="21">
        <f t="shared" si="197"/>
        <v>0</v>
      </c>
      <c r="AN78" s="21">
        <f t="shared" si="197"/>
        <v>0</v>
      </c>
      <c r="AO78" s="24">
        <f t="shared" si="197"/>
        <v>0</v>
      </c>
      <c r="AP78" s="24">
        <f t="shared" si="197"/>
        <v>0</v>
      </c>
      <c r="AQ78" s="21">
        <f t="shared" si="197"/>
        <v>0</v>
      </c>
      <c r="AR78" s="21">
        <f t="shared" si="197"/>
        <v>0</v>
      </c>
      <c r="AS78" s="21">
        <f t="shared" si="197"/>
        <v>0</v>
      </c>
      <c r="AT78" s="24">
        <f t="shared" si="197"/>
        <v>0</v>
      </c>
      <c r="AU78" s="21">
        <f t="shared" si="197"/>
        <v>0</v>
      </c>
      <c r="AV78" s="21">
        <f t="shared" si="197"/>
        <v>0</v>
      </c>
      <c r="AW78" s="21"/>
      <c r="AX78" s="39">
        <f t="shared" si="186"/>
        <v>0</v>
      </c>
      <c r="AY78" s="32">
        <f t="shared" si="135"/>
        <v>0</v>
      </c>
      <c r="AZ78" s="30"/>
      <c r="BA78" s="25"/>
      <c r="BB78" s="25"/>
      <c r="BC78" s="25"/>
      <c r="BD78" s="25"/>
      <c r="BE78" s="25"/>
      <c r="BF78" s="25"/>
      <c r="BG78" s="25"/>
      <c r="BH78" s="25"/>
      <c r="BI78" s="30"/>
      <c r="BJ78" s="25"/>
      <c r="BK78" s="25"/>
      <c r="BL78" s="25"/>
      <c r="BM78" s="25"/>
      <c r="BN78" s="25"/>
      <c r="BO78" s="25"/>
      <c r="BP78" s="25"/>
      <c r="BQ78" s="25">
        <v>0</v>
      </c>
      <c r="BR78" s="39">
        <f t="shared" si="153"/>
        <v>0</v>
      </c>
      <c r="BS78" s="52">
        <v>0</v>
      </c>
      <c r="BT78" s="21">
        <f t="shared" ref="BT78:CQ78" si="198">SUM(BT77/2)</f>
        <v>0</v>
      </c>
      <c r="BU78" s="21">
        <f t="shared" si="198"/>
        <v>0.5</v>
      </c>
      <c r="BV78" s="21">
        <f t="shared" si="198"/>
        <v>0.5</v>
      </c>
      <c r="BW78" s="21">
        <f t="shared" si="198"/>
        <v>0.5</v>
      </c>
      <c r="BX78" s="21">
        <f t="shared" si="198"/>
        <v>0.5</v>
      </c>
      <c r="BY78" s="21">
        <f t="shared" si="198"/>
        <v>0.5</v>
      </c>
      <c r="BZ78" s="24">
        <f t="shared" si="198"/>
        <v>0.5</v>
      </c>
      <c r="CA78" s="21">
        <f t="shared" si="198"/>
        <v>0.5</v>
      </c>
      <c r="CB78" s="24">
        <f t="shared" si="198"/>
        <v>0.5</v>
      </c>
      <c r="CC78" s="21">
        <f t="shared" si="198"/>
        <v>0.5</v>
      </c>
      <c r="CD78" s="21">
        <f t="shared" si="198"/>
        <v>0.5</v>
      </c>
      <c r="CE78" s="21">
        <f t="shared" si="198"/>
        <v>0</v>
      </c>
      <c r="CF78" s="21">
        <f t="shared" si="198"/>
        <v>0</v>
      </c>
      <c r="CG78" s="21">
        <f t="shared" si="198"/>
        <v>0</v>
      </c>
      <c r="CH78" s="21">
        <f t="shared" si="198"/>
        <v>0</v>
      </c>
      <c r="CI78" s="21">
        <f t="shared" si="198"/>
        <v>0.5</v>
      </c>
      <c r="CJ78" s="24">
        <f t="shared" si="198"/>
        <v>0.5</v>
      </c>
      <c r="CK78" s="24">
        <f t="shared" si="198"/>
        <v>0.5</v>
      </c>
      <c r="CL78" s="21">
        <f t="shared" si="198"/>
        <v>0.5</v>
      </c>
      <c r="CM78" s="21">
        <f t="shared" si="198"/>
        <v>0.5</v>
      </c>
      <c r="CN78" s="21">
        <f t="shared" si="198"/>
        <v>0.5</v>
      </c>
      <c r="CO78" s="21">
        <f t="shared" si="198"/>
        <v>0.5</v>
      </c>
      <c r="CP78" s="24">
        <f t="shared" si="198"/>
        <v>0.5</v>
      </c>
      <c r="CQ78" s="21">
        <f t="shared" si="198"/>
        <v>0</v>
      </c>
      <c r="CR78" s="21"/>
      <c r="CS78" s="39">
        <f t="shared" si="132"/>
        <v>9</v>
      </c>
      <c r="CT78" s="47">
        <f t="shared" si="146"/>
        <v>9</v>
      </c>
      <c r="CU78" s="24">
        <f t="shared" ref="CU78:DK78" si="199">SUM(CU77/2)</f>
        <v>0</v>
      </c>
      <c r="CV78" s="21">
        <f t="shared" si="199"/>
        <v>3</v>
      </c>
      <c r="CW78" s="21">
        <f t="shared" si="199"/>
        <v>2.5</v>
      </c>
      <c r="CX78" s="21">
        <f t="shared" si="199"/>
        <v>2.5</v>
      </c>
      <c r="CY78" s="21">
        <f t="shared" si="199"/>
        <v>2.5</v>
      </c>
      <c r="CZ78" s="21">
        <f t="shared" si="199"/>
        <v>2</v>
      </c>
      <c r="DA78" s="21">
        <f t="shared" si="199"/>
        <v>0</v>
      </c>
      <c r="DB78" s="21">
        <f t="shared" si="199"/>
        <v>2</v>
      </c>
      <c r="DC78" s="21">
        <f t="shared" si="199"/>
        <v>0</v>
      </c>
      <c r="DD78" s="24">
        <f t="shared" si="199"/>
        <v>2</v>
      </c>
      <c r="DE78" s="21">
        <f t="shared" si="199"/>
        <v>0</v>
      </c>
      <c r="DF78" s="21">
        <f t="shared" si="199"/>
        <v>0</v>
      </c>
      <c r="DG78" s="21">
        <f t="shared" si="199"/>
        <v>0</v>
      </c>
      <c r="DH78" s="21">
        <f t="shared" si="199"/>
        <v>0</v>
      </c>
      <c r="DI78" s="21">
        <f t="shared" si="199"/>
        <v>0</v>
      </c>
      <c r="DJ78" s="21">
        <f t="shared" si="199"/>
        <v>0</v>
      </c>
      <c r="DK78" s="21">
        <f t="shared" si="199"/>
        <v>0</v>
      </c>
      <c r="DL78" s="25">
        <v>0</v>
      </c>
      <c r="DM78" s="48">
        <f t="shared" si="168"/>
        <v>16.5</v>
      </c>
      <c r="DN78" s="48">
        <f t="shared" si="195"/>
        <v>25.5</v>
      </c>
      <c r="DO78" s="21">
        <f t="shared" ref="DO78:DR78" si="200">SUM(DO77/2)</f>
        <v>0</v>
      </c>
      <c r="DP78" s="21">
        <f t="shared" si="200"/>
        <v>0</v>
      </c>
      <c r="DQ78" s="21">
        <f t="shared" si="200"/>
        <v>0</v>
      </c>
      <c r="DR78" s="21">
        <f t="shared" si="200"/>
        <v>0</v>
      </c>
    </row>
    <row r="79" spans="1:122" x14ac:dyDescent="0.25">
      <c r="A79" s="93"/>
      <c r="B79" s="86" t="s">
        <v>137</v>
      </c>
      <c r="C79" s="87"/>
      <c r="D79" s="88"/>
      <c r="E79" s="81">
        <f>E7+E27+E35+E49</f>
        <v>31</v>
      </c>
      <c r="F79" s="81">
        <f t="shared" ref="F79:AW79" si="201">F7+F27+F35+F49</f>
        <v>34</v>
      </c>
      <c r="G79" s="81">
        <f t="shared" si="201"/>
        <v>34</v>
      </c>
      <c r="H79" s="81">
        <f t="shared" si="201"/>
        <v>34</v>
      </c>
      <c r="I79" s="81">
        <f t="shared" si="201"/>
        <v>34</v>
      </c>
      <c r="J79" s="81">
        <f t="shared" si="201"/>
        <v>34</v>
      </c>
      <c r="K79" s="81">
        <f t="shared" si="201"/>
        <v>34</v>
      </c>
      <c r="L79" s="81">
        <f t="shared" si="201"/>
        <v>34</v>
      </c>
      <c r="M79" s="81">
        <f t="shared" si="201"/>
        <v>34</v>
      </c>
      <c r="N79" s="81">
        <f t="shared" si="201"/>
        <v>21</v>
      </c>
      <c r="O79" s="81">
        <f t="shared" si="201"/>
        <v>34</v>
      </c>
      <c r="P79" s="81">
        <f t="shared" si="201"/>
        <v>34</v>
      </c>
      <c r="Q79" s="81">
        <f t="shared" si="201"/>
        <v>34</v>
      </c>
      <c r="R79" s="81">
        <f t="shared" si="201"/>
        <v>34</v>
      </c>
      <c r="S79" s="81">
        <f t="shared" si="201"/>
        <v>34</v>
      </c>
      <c r="T79" s="81">
        <f t="shared" si="201"/>
        <v>34</v>
      </c>
      <c r="U79" s="81">
        <f t="shared" si="201"/>
        <v>34</v>
      </c>
      <c r="V79" s="81">
        <f t="shared" si="201"/>
        <v>16</v>
      </c>
      <c r="W79" s="39">
        <f>SUM(E79:V79)</f>
        <v>578</v>
      </c>
      <c r="X79" s="81">
        <f t="shared" si="201"/>
        <v>0</v>
      </c>
      <c r="Y79" s="81">
        <f>Y7+Y27+Y35+Y49</f>
        <v>14</v>
      </c>
      <c r="Z79" s="81">
        <f t="shared" si="201"/>
        <v>34</v>
      </c>
      <c r="AA79" s="81">
        <f t="shared" si="201"/>
        <v>34</v>
      </c>
      <c r="AB79" s="81">
        <f t="shared" si="201"/>
        <v>34</v>
      </c>
      <c r="AC79" s="81">
        <f t="shared" si="201"/>
        <v>34</v>
      </c>
      <c r="AD79" s="81">
        <f t="shared" si="201"/>
        <v>34</v>
      </c>
      <c r="AE79" s="81">
        <f t="shared" si="201"/>
        <v>28</v>
      </c>
      <c r="AF79" s="81">
        <f t="shared" si="201"/>
        <v>34</v>
      </c>
      <c r="AG79" s="81">
        <f t="shared" si="201"/>
        <v>28</v>
      </c>
      <c r="AH79" s="81">
        <f t="shared" si="201"/>
        <v>34</v>
      </c>
      <c r="AI79" s="81">
        <f t="shared" si="201"/>
        <v>34</v>
      </c>
      <c r="AJ79" s="81">
        <f t="shared" si="201"/>
        <v>34</v>
      </c>
      <c r="AK79" s="81">
        <f t="shared" si="201"/>
        <v>34</v>
      </c>
      <c r="AL79" s="81">
        <f t="shared" si="201"/>
        <v>34</v>
      </c>
      <c r="AM79" s="81">
        <f t="shared" si="201"/>
        <v>34</v>
      </c>
      <c r="AN79" s="81">
        <f t="shared" si="201"/>
        <v>34</v>
      </c>
      <c r="AO79" s="81">
        <f t="shared" si="201"/>
        <v>28</v>
      </c>
      <c r="AP79" s="81">
        <f t="shared" si="201"/>
        <v>28</v>
      </c>
      <c r="AQ79" s="81">
        <f t="shared" si="201"/>
        <v>36</v>
      </c>
      <c r="AR79" s="81">
        <f t="shared" si="201"/>
        <v>34</v>
      </c>
      <c r="AS79" s="81">
        <f t="shared" si="201"/>
        <v>34</v>
      </c>
      <c r="AT79" s="81">
        <f t="shared" si="201"/>
        <v>28</v>
      </c>
      <c r="AU79" s="81">
        <f t="shared" si="201"/>
        <v>34</v>
      </c>
      <c r="AV79" s="81">
        <f t="shared" si="201"/>
        <v>34</v>
      </c>
      <c r="AW79" s="81">
        <f t="shared" si="201"/>
        <v>14</v>
      </c>
      <c r="AX79" s="39">
        <f t="shared" si="186"/>
        <v>782</v>
      </c>
      <c r="AY79" s="32">
        <f t="shared" si="135"/>
        <v>1360</v>
      </c>
      <c r="AZ79" s="82">
        <f t="shared" ref="AZ79:BQ80" si="202">AZ7+AZ27+AZ35+AZ49</f>
        <v>28</v>
      </c>
      <c r="BA79" s="81">
        <f t="shared" si="202"/>
        <v>35</v>
      </c>
      <c r="BB79" s="81">
        <f t="shared" si="202"/>
        <v>35</v>
      </c>
      <c r="BC79" s="81">
        <f t="shared" si="202"/>
        <v>35</v>
      </c>
      <c r="BD79" s="81">
        <f t="shared" si="202"/>
        <v>35</v>
      </c>
      <c r="BE79" s="81">
        <f t="shared" si="202"/>
        <v>35</v>
      </c>
      <c r="BF79" s="81">
        <f t="shared" si="202"/>
        <v>35</v>
      </c>
      <c r="BG79" s="81">
        <f t="shared" si="202"/>
        <v>35</v>
      </c>
      <c r="BH79" s="81">
        <f t="shared" si="202"/>
        <v>35</v>
      </c>
      <c r="BI79" s="82">
        <f t="shared" si="202"/>
        <v>28</v>
      </c>
      <c r="BJ79" s="81">
        <f t="shared" si="202"/>
        <v>35</v>
      </c>
      <c r="BK79" s="81">
        <f t="shared" si="202"/>
        <v>35</v>
      </c>
      <c r="BL79" s="81">
        <f t="shared" si="202"/>
        <v>35</v>
      </c>
      <c r="BM79" s="81">
        <f t="shared" si="202"/>
        <v>35</v>
      </c>
      <c r="BN79" s="81">
        <f t="shared" si="202"/>
        <v>28</v>
      </c>
      <c r="BO79" s="81">
        <f t="shared" si="202"/>
        <v>28</v>
      </c>
      <c r="BP79" s="81">
        <f t="shared" si="202"/>
        <v>35</v>
      </c>
      <c r="BQ79" s="82">
        <f t="shared" si="202"/>
        <v>28</v>
      </c>
      <c r="BR79" s="39">
        <f>SUM(AZ79:BQ79)</f>
        <v>595</v>
      </c>
      <c r="BS79" s="83" t="s">
        <v>138</v>
      </c>
      <c r="BT79" s="82">
        <f t="shared" ref="BT79:CR80" si="203">BT7+BT27+BT35+BT49</f>
        <v>7</v>
      </c>
      <c r="BU79" s="81">
        <f t="shared" si="203"/>
        <v>35</v>
      </c>
      <c r="BV79" s="81">
        <f t="shared" si="203"/>
        <v>35</v>
      </c>
      <c r="BW79" s="81">
        <f t="shared" si="203"/>
        <v>35</v>
      </c>
      <c r="BX79" s="81">
        <f t="shared" si="203"/>
        <v>35</v>
      </c>
      <c r="BY79" s="81">
        <f t="shared" si="203"/>
        <v>35</v>
      </c>
      <c r="BZ79" s="82">
        <f t="shared" si="203"/>
        <v>28</v>
      </c>
      <c r="CA79" s="81">
        <f t="shared" si="203"/>
        <v>35</v>
      </c>
      <c r="CB79" s="82">
        <f t="shared" si="203"/>
        <v>28</v>
      </c>
      <c r="CC79" s="81">
        <f t="shared" si="203"/>
        <v>35</v>
      </c>
      <c r="CD79" s="81">
        <f t="shared" si="203"/>
        <v>35</v>
      </c>
      <c r="CE79" s="81">
        <f t="shared" si="203"/>
        <v>35</v>
      </c>
      <c r="CF79" s="81">
        <f t="shared" si="203"/>
        <v>35</v>
      </c>
      <c r="CG79" s="81">
        <f t="shared" si="203"/>
        <v>35</v>
      </c>
      <c r="CH79" s="81">
        <f t="shared" si="203"/>
        <v>35</v>
      </c>
      <c r="CI79" s="82">
        <f t="shared" si="203"/>
        <v>35</v>
      </c>
      <c r="CJ79" s="82">
        <f t="shared" si="203"/>
        <v>28</v>
      </c>
      <c r="CK79" s="82">
        <f t="shared" si="203"/>
        <v>28</v>
      </c>
      <c r="CL79" s="82">
        <f t="shared" si="203"/>
        <v>35</v>
      </c>
      <c r="CM79" s="81">
        <f t="shared" si="203"/>
        <v>35</v>
      </c>
      <c r="CN79" s="82">
        <f t="shared" si="203"/>
        <v>35</v>
      </c>
      <c r="CO79" s="81">
        <f t="shared" si="203"/>
        <v>35</v>
      </c>
      <c r="CP79" s="82">
        <f t="shared" si="203"/>
        <v>21</v>
      </c>
      <c r="CQ79" s="81">
        <f t="shared" si="203"/>
        <v>0</v>
      </c>
      <c r="CR79" s="81">
        <f t="shared" si="203"/>
        <v>0</v>
      </c>
      <c r="CS79" s="39">
        <f t="shared" si="132"/>
        <v>735</v>
      </c>
      <c r="CT79" s="47">
        <f t="shared" si="146"/>
        <v>1330</v>
      </c>
      <c r="CU79" s="82">
        <f t="shared" ref="CU79:DL80" si="204">CU7+CU27+CU35+CU49</f>
        <v>15</v>
      </c>
      <c r="CV79" s="81">
        <f t="shared" si="204"/>
        <v>36</v>
      </c>
      <c r="CW79" s="81">
        <f t="shared" si="204"/>
        <v>36</v>
      </c>
      <c r="CX79" s="81">
        <f t="shared" si="204"/>
        <v>36</v>
      </c>
      <c r="CY79" s="81">
        <f t="shared" si="204"/>
        <v>36</v>
      </c>
      <c r="CZ79" s="81">
        <f t="shared" si="204"/>
        <v>36</v>
      </c>
      <c r="DA79" s="81">
        <f t="shared" si="204"/>
        <v>36</v>
      </c>
      <c r="DB79" s="82">
        <f t="shared" si="204"/>
        <v>29</v>
      </c>
      <c r="DC79" s="84">
        <f t="shared" si="204"/>
        <v>36</v>
      </c>
      <c r="DD79" s="82">
        <f t="shared" si="204"/>
        <v>29</v>
      </c>
      <c r="DE79" s="82">
        <f t="shared" si="204"/>
        <v>29</v>
      </c>
      <c r="DF79" s="82">
        <f t="shared" si="204"/>
        <v>30</v>
      </c>
      <c r="DG79" s="82">
        <f t="shared" si="204"/>
        <v>36</v>
      </c>
      <c r="DH79" s="81">
        <f t="shared" si="204"/>
        <v>36</v>
      </c>
      <c r="DI79" s="81">
        <f t="shared" si="204"/>
        <v>36</v>
      </c>
      <c r="DJ79" s="81">
        <f t="shared" si="204"/>
        <v>36</v>
      </c>
      <c r="DK79" s="81">
        <f t="shared" si="204"/>
        <v>36</v>
      </c>
      <c r="DL79" s="82">
        <f t="shared" si="204"/>
        <v>36</v>
      </c>
      <c r="DM79" s="48">
        <f>SUM(CU79:DL79)</f>
        <v>600</v>
      </c>
      <c r="DN79" s="48">
        <f t="shared" si="195"/>
        <v>3290</v>
      </c>
      <c r="DO79" s="81">
        <f t="shared" ref="DO79:DR80" si="205">DO7+DO27+DO35+DO49</f>
        <v>0</v>
      </c>
      <c r="DP79" s="81">
        <f t="shared" si="205"/>
        <v>0</v>
      </c>
      <c r="DQ79" s="82">
        <f t="shared" si="205"/>
        <v>0</v>
      </c>
      <c r="DR79" s="81">
        <f t="shared" si="205"/>
        <v>0</v>
      </c>
    </row>
    <row r="80" spans="1:122" x14ac:dyDescent="0.25">
      <c r="A80" s="93"/>
      <c r="B80" s="86" t="s">
        <v>139</v>
      </c>
      <c r="C80" s="87"/>
      <c r="D80" s="88"/>
      <c r="E80" s="81">
        <f t="shared" ref="E80:V80" si="206">E8+E28+E36+E48</f>
        <v>12</v>
      </c>
      <c r="F80" s="81">
        <f t="shared" si="206"/>
        <v>13</v>
      </c>
      <c r="G80" s="81">
        <f t="shared" si="206"/>
        <v>13</v>
      </c>
      <c r="H80" s="81">
        <f t="shared" si="206"/>
        <v>13</v>
      </c>
      <c r="I80" s="81">
        <f t="shared" si="206"/>
        <v>13</v>
      </c>
      <c r="J80" s="81">
        <f t="shared" si="206"/>
        <v>13</v>
      </c>
      <c r="K80" s="81">
        <f t="shared" si="206"/>
        <v>13</v>
      </c>
      <c r="L80" s="81">
        <f t="shared" si="206"/>
        <v>13</v>
      </c>
      <c r="M80" s="81">
        <f t="shared" si="206"/>
        <v>13</v>
      </c>
      <c r="N80" s="81">
        <f t="shared" si="206"/>
        <v>7</v>
      </c>
      <c r="O80" s="81">
        <f t="shared" si="206"/>
        <v>13</v>
      </c>
      <c r="P80" s="81">
        <f t="shared" si="206"/>
        <v>13</v>
      </c>
      <c r="Q80" s="81">
        <f t="shared" si="206"/>
        <v>13</v>
      </c>
      <c r="R80" s="81">
        <f t="shared" si="206"/>
        <v>13</v>
      </c>
      <c r="S80" s="81">
        <f t="shared" si="206"/>
        <v>13</v>
      </c>
      <c r="T80" s="81">
        <f t="shared" si="206"/>
        <v>13</v>
      </c>
      <c r="U80" s="81">
        <f t="shared" si="206"/>
        <v>13</v>
      </c>
      <c r="V80" s="81">
        <f t="shared" si="206"/>
        <v>7</v>
      </c>
      <c r="W80" s="39">
        <f t="shared" si="92"/>
        <v>221</v>
      </c>
      <c r="X80" s="85" t="s">
        <v>138</v>
      </c>
      <c r="Y80" s="81">
        <f t="shared" ref="Y80:AW80" si="207">Y8+Y28+Y36+Y48</f>
        <v>0</v>
      </c>
      <c r="Z80" s="81">
        <f t="shared" si="207"/>
        <v>12</v>
      </c>
      <c r="AA80" s="81">
        <f t="shared" si="207"/>
        <v>11.5</v>
      </c>
      <c r="AB80" s="81">
        <f t="shared" si="207"/>
        <v>11.5</v>
      </c>
      <c r="AC80" s="81">
        <f t="shared" si="207"/>
        <v>11.5</v>
      </c>
      <c r="AD80" s="81">
        <f t="shared" si="207"/>
        <v>11.5</v>
      </c>
      <c r="AE80" s="81">
        <f t="shared" si="207"/>
        <v>11</v>
      </c>
      <c r="AF80" s="81">
        <f t="shared" si="207"/>
        <v>11.5</v>
      </c>
      <c r="AG80" s="81">
        <f t="shared" si="207"/>
        <v>10.5</v>
      </c>
      <c r="AH80" s="81">
        <f t="shared" si="207"/>
        <v>12.5</v>
      </c>
      <c r="AI80" s="81">
        <f t="shared" si="207"/>
        <v>12</v>
      </c>
      <c r="AJ80" s="81">
        <f t="shared" si="207"/>
        <v>12.5</v>
      </c>
      <c r="AK80" s="81">
        <f t="shared" si="207"/>
        <v>12</v>
      </c>
      <c r="AL80" s="81">
        <f t="shared" si="207"/>
        <v>12.5</v>
      </c>
      <c r="AM80" s="81">
        <f t="shared" si="207"/>
        <v>13.5</v>
      </c>
      <c r="AN80" s="81">
        <f t="shared" si="207"/>
        <v>12.5</v>
      </c>
      <c r="AO80" s="81">
        <f t="shared" si="207"/>
        <v>9.5</v>
      </c>
      <c r="AP80" s="81">
        <f t="shared" si="207"/>
        <v>9.5</v>
      </c>
      <c r="AQ80" s="81">
        <f t="shared" si="207"/>
        <v>0</v>
      </c>
      <c r="AR80" s="81">
        <f t="shared" si="207"/>
        <v>13.5</v>
      </c>
      <c r="AS80" s="81">
        <f t="shared" si="207"/>
        <v>13</v>
      </c>
      <c r="AT80" s="81">
        <f t="shared" si="207"/>
        <v>10</v>
      </c>
      <c r="AU80" s="81">
        <f t="shared" si="207"/>
        <v>13.5</v>
      </c>
      <c r="AV80" s="81">
        <f t="shared" si="207"/>
        <v>13</v>
      </c>
      <c r="AW80" s="81">
        <f t="shared" si="207"/>
        <v>7</v>
      </c>
      <c r="AX80" s="39">
        <f t="shared" si="186"/>
        <v>267.5</v>
      </c>
      <c r="AY80" s="32">
        <f t="shared" si="135"/>
        <v>488.5</v>
      </c>
      <c r="AZ80" s="81">
        <f t="shared" si="202"/>
        <v>11</v>
      </c>
      <c r="BA80" s="81">
        <f t="shared" si="202"/>
        <v>14.5</v>
      </c>
      <c r="BB80" s="81">
        <f t="shared" si="202"/>
        <v>14.5</v>
      </c>
      <c r="BC80" s="81">
        <f t="shared" si="202"/>
        <v>14.5</v>
      </c>
      <c r="BD80" s="81">
        <f t="shared" si="202"/>
        <v>14.5</v>
      </c>
      <c r="BE80" s="81">
        <f t="shared" si="202"/>
        <v>14.5</v>
      </c>
      <c r="BF80" s="81">
        <f t="shared" si="202"/>
        <v>14.5</v>
      </c>
      <c r="BG80" s="81">
        <f t="shared" si="202"/>
        <v>14.5</v>
      </c>
      <c r="BH80" s="81">
        <f t="shared" si="202"/>
        <v>14.5</v>
      </c>
      <c r="BI80" s="81">
        <f t="shared" si="202"/>
        <v>11</v>
      </c>
      <c r="BJ80" s="81">
        <f t="shared" si="202"/>
        <v>14.5</v>
      </c>
      <c r="BK80" s="81">
        <f t="shared" si="202"/>
        <v>14.5</v>
      </c>
      <c r="BL80" s="81">
        <f t="shared" si="202"/>
        <v>14.5</v>
      </c>
      <c r="BM80" s="81">
        <f t="shared" si="202"/>
        <v>14.5</v>
      </c>
      <c r="BN80" s="81">
        <f t="shared" si="202"/>
        <v>14</v>
      </c>
      <c r="BO80" s="81">
        <f t="shared" si="202"/>
        <v>11</v>
      </c>
      <c r="BP80" s="81">
        <f t="shared" si="202"/>
        <v>14.5</v>
      </c>
      <c r="BQ80" s="81">
        <f t="shared" si="202"/>
        <v>7</v>
      </c>
      <c r="BR80" s="39">
        <f>SUM(AZ80:BQ80)</f>
        <v>242.5</v>
      </c>
      <c r="BS80" s="83" t="s">
        <v>138</v>
      </c>
      <c r="BT80" s="81">
        <f t="shared" si="203"/>
        <v>3.5</v>
      </c>
      <c r="BU80" s="81">
        <f t="shared" si="203"/>
        <v>18</v>
      </c>
      <c r="BV80" s="81">
        <f t="shared" si="203"/>
        <v>17</v>
      </c>
      <c r="BW80" s="81">
        <f t="shared" si="203"/>
        <v>17</v>
      </c>
      <c r="BX80" s="81">
        <f t="shared" si="203"/>
        <v>17</v>
      </c>
      <c r="BY80" s="81">
        <f t="shared" si="203"/>
        <v>16.5</v>
      </c>
      <c r="BZ80" s="81">
        <f t="shared" si="203"/>
        <v>13.5</v>
      </c>
      <c r="CA80" s="81">
        <f t="shared" si="203"/>
        <v>16.5</v>
      </c>
      <c r="CB80" s="81">
        <f t="shared" si="203"/>
        <v>13.5</v>
      </c>
      <c r="CC80" s="81">
        <f t="shared" si="203"/>
        <v>16.5</v>
      </c>
      <c r="CD80" s="81">
        <f t="shared" si="203"/>
        <v>16.5</v>
      </c>
      <c r="CE80" s="81">
        <f t="shared" si="203"/>
        <v>16</v>
      </c>
      <c r="CF80" s="81">
        <f t="shared" si="203"/>
        <v>16</v>
      </c>
      <c r="CG80" s="81">
        <f t="shared" si="203"/>
        <v>8.5</v>
      </c>
      <c r="CH80" s="81">
        <f t="shared" si="203"/>
        <v>11.5</v>
      </c>
      <c r="CI80" s="81">
        <f t="shared" si="203"/>
        <v>12</v>
      </c>
      <c r="CJ80" s="81">
        <f t="shared" si="203"/>
        <v>8.5</v>
      </c>
      <c r="CK80" s="81">
        <f t="shared" si="203"/>
        <v>8.5</v>
      </c>
      <c r="CL80" s="81">
        <f t="shared" si="203"/>
        <v>12</v>
      </c>
      <c r="CM80" s="81">
        <f t="shared" si="203"/>
        <v>10.5</v>
      </c>
      <c r="CN80" s="81">
        <f t="shared" si="203"/>
        <v>12</v>
      </c>
      <c r="CO80" s="81">
        <f t="shared" si="203"/>
        <v>12</v>
      </c>
      <c r="CP80" s="81">
        <f t="shared" si="203"/>
        <v>5</v>
      </c>
      <c r="CQ80" s="81">
        <f t="shared" si="203"/>
        <v>0</v>
      </c>
      <c r="CR80" s="81">
        <f t="shared" si="203"/>
        <v>0</v>
      </c>
      <c r="CS80" s="39">
        <f t="shared" si="132"/>
        <v>298</v>
      </c>
      <c r="CT80" s="47">
        <f t="shared" si="146"/>
        <v>540.5</v>
      </c>
      <c r="CU80" s="81">
        <f t="shared" si="204"/>
        <v>7.5</v>
      </c>
      <c r="CV80" s="81">
        <f t="shared" si="204"/>
        <v>18</v>
      </c>
      <c r="CW80" s="81">
        <f t="shared" si="204"/>
        <v>14.5</v>
      </c>
      <c r="CX80" s="81">
        <f t="shared" si="204"/>
        <v>14.5</v>
      </c>
      <c r="CY80" s="81">
        <f t="shared" si="204"/>
        <v>14.5</v>
      </c>
      <c r="CZ80" s="81">
        <f t="shared" si="204"/>
        <v>11</v>
      </c>
      <c r="DA80" s="81">
        <f t="shared" si="204"/>
        <v>0</v>
      </c>
      <c r="DB80" s="81">
        <f t="shared" si="204"/>
        <v>7.5</v>
      </c>
      <c r="DC80" s="81">
        <f t="shared" si="204"/>
        <v>9</v>
      </c>
      <c r="DD80" s="81">
        <f t="shared" si="204"/>
        <v>10.5</v>
      </c>
      <c r="DE80" s="81">
        <f t="shared" si="204"/>
        <v>2.5</v>
      </c>
      <c r="DF80" s="81">
        <f t="shared" si="204"/>
        <v>0</v>
      </c>
      <c r="DG80" s="81">
        <f t="shared" si="204"/>
        <v>0</v>
      </c>
      <c r="DH80" s="81">
        <f t="shared" si="204"/>
        <v>0</v>
      </c>
      <c r="DI80" s="81">
        <f t="shared" si="204"/>
        <v>0</v>
      </c>
      <c r="DJ80" s="81">
        <f t="shared" si="204"/>
        <v>0</v>
      </c>
      <c r="DK80" s="81">
        <f t="shared" si="204"/>
        <v>0</v>
      </c>
      <c r="DL80" s="81">
        <f t="shared" si="204"/>
        <v>0</v>
      </c>
      <c r="DM80" s="48">
        <f t="shared" ref="DM80:DM81" si="208">SUM(CU80:DK80)</f>
        <v>109.5</v>
      </c>
      <c r="DN80" s="48">
        <f t="shared" si="195"/>
        <v>1138.5</v>
      </c>
      <c r="DO80" s="81">
        <f t="shared" si="205"/>
        <v>0</v>
      </c>
      <c r="DP80" s="81">
        <f t="shared" si="205"/>
        <v>0</v>
      </c>
      <c r="DQ80" s="81">
        <f t="shared" si="205"/>
        <v>0</v>
      </c>
      <c r="DR80" s="81">
        <f t="shared" si="205"/>
        <v>0</v>
      </c>
    </row>
    <row r="81" spans="1:122" x14ac:dyDescent="0.25">
      <c r="A81" s="94"/>
      <c r="B81" s="86" t="s">
        <v>140</v>
      </c>
      <c r="C81" s="87"/>
      <c r="D81" s="88"/>
      <c r="E81" s="81">
        <f t="shared" ref="E81:V81" si="209">SUM(E79:E80)</f>
        <v>43</v>
      </c>
      <c r="F81" s="81">
        <f t="shared" si="209"/>
        <v>47</v>
      </c>
      <c r="G81" s="81">
        <f t="shared" si="209"/>
        <v>47</v>
      </c>
      <c r="H81" s="81">
        <f t="shared" si="209"/>
        <v>47</v>
      </c>
      <c r="I81" s="81">
        <f t="shared" si="209"/>
        <v>47</v>
      </c>
      <c r="J81" s="81">
        <f t="shared" si="209"/>
        <v>47</v>
      </c>
      <c r="K81" s="81">
        <f t="shared" si="209"/>
        <v>47</v>
      </c>
      <c r="L81" s="81">
        <f t="shared" si="209"/>
        <v>47</v>
      </c>
      <c r="M81" s="81">
        <f t="shared" si="209"/>
        <v>47</v>
      </c>
      <c r="N81" s="81">
        <f t="shared" si="209"/>
        <v>28</v>
      </c>
      <c r="O81" s="81">
        <f t="shared" si="209"/>
        <v>47</v>
      </c>
      <c r="P81" s="81">
        <f t="shared" si="209"/>
        <v>47</v>
      </c>
      <c r="Q81" s="81">
        <f t="shared" si="209"/>
        <v>47</v>
      </c>
      <c r="R81" s="81">
        <f t="shared" si="209"/>
        <v>47</v>
      </c>
      <c r="S81" s="81">
        <f t="shared" si="209"/>
        <v>47</v>
      </c>
      <c r="T81" s="81">
        <f t="shared" si="209"/>
        <v>47</v>
      </c>
      <c r="U81" s="81">
        <f t="shared" si="209"/>
        <v>47</v>
      </c>
      <c r="V81" s="81">
        <f t="shared" si="209"/>
        <v>23</v>
      </c>
      <c r="W81" s="39">
        <f t="shared" si="92"/>
        <v>799</v>
      </c>
      <c r="X81" s="85" t="s">
        <v>138</v>
      </c>
      <c r="Y81" s="81">
        <f t="shared" ref="Y81:AW81" si="210">SUM(Y79:Y80)</f>
        <v>14</v>
      </c>
      <c r="Z81" s="81">
        <f t="shared" si="210"/>
        <v>46</v>
      </c>
      <c r="AA81" s="81">
        <f t="shared" si="210"/>
        <v>45.5</v>
      </c>
      <c r="AB81" s="81">
        <f t="shared" si="210"/>
        <v>45.5</v>
      </c>
      <c r="AC81" s="81">
        <f t="shared" si="210"/>
        <v>45.5</v>
      </c>
      <c r="AD81" s="81">
        <f t="shared" si="210"/>
        <v>45.5</v>
      </c>
      <c r="AE81" s="81">
        <f t="shared" si="210"/>
        <v>39</v>
      </c>
      <c r="AF81" s="81">
        <f t="shared" si="210"/>
        <v>45.5</v>
      </c>
      <c r="AG81" s="81">
        <f t="shared" si="210"/>
        <v>38.5</v>
      </c>
      <c r="AH81" s="81">
        <f t="shared" si="210"/>
        <v>46.5</v>
      </c>
      <c r="AI81" s="81">
        <f t="shared" si="210"/>
        <v>46</v>
      </c>
      <c r="AJ81" s="81">
        <f t="shared" si="210"/>
        <v>46.5</v>
      </c>
      <c r="AK81" s="81">
        <f t="shared" si="210"/>
        <v>46</v>
      </c>
      <c r="AL81" s="81">
        <f t="shared" si="210"/>
        <v>46.5</v>
      </c>
      <c r="AM81" s="81">
        <f t="shared" si="210"/>
        <v>47.5</v>
      </c>
      <c r="AN81" s="81">
        <f t="shared" si="210"/>
        <v>46.5</v>
      </c>
      <c r="AO81" s="81">
        <f t="shared" si="210"/>
        <v>37.5</v>
      </c>
      <c r="AP81" s="81">
        <f t="shared" si="210"/>
        <v>37.5</v>
      </c>
      <c r="AQ81" s="81">
        <f t="shared" si="210"/>
        <v>36</v>
      </c>
      <c r="AR81" s="81">
        <f t="shared" si="210"/>
        <v>47.5</v>
      </c>
      <c r="AS81" s="81">
        <f t="shared" si="210"/>
        <v>47</v>
      </c>
      <c r="AT81" s="81">
        <f t="shared" si="210"/>
        <v>38</v>
      </c>
      <c r="AU81" s="81">
        <f t="shared" si="210"/>
        <v>47.5</v>
      </c>
      <c r="AV81" s="81">
        <f t="shared" si="210"/>
        <v>47</v>
      </c>
      <c r="AW81" s="81">
        <f t="shared" si="210"/>
        <v>21</v>
      </c>
      <c r="AX81" s="39">
        <f t="shared" si="186"/>
        <v>1049.5</v>
      </c>
      <c r="AY81" s="32">
        <f t="shared" si="135"/>
        <v>1848.5</v>
      </c>
      <c r="AZ81" s="81">
        <f t="shared" ref="AZ81:BQ81" si="211">SUM(AZ79:AZ80)</f>
        <v>39</v>
      </c>
      <c r="BA81" s="81">
        <f t="shared" si="211"/>
        <v>49.5</v>
      </c>
      <c r="BB81" s="81">
        <f t="shared" si="211"/>
        <v>49.5</v>
      </c>
      <c r="BC81" s="81">
        <f t="shared" si="211"/>
        <v>49.5</v>
      </c>
      <c r="BD81" s="81">
        <f t="shared" si="211"/>
        <v>49.5</v>
      </c>
      <c r="BE81" s="81">
        <f t="shared" si="211"/>
        <v>49.5</v>
      </c>
      <c r="BF81" s="81">
        <f t="shared" si="211"/>
        <v>49.5</v>
      </c>
      <c r="BG81" s="81">
        <f t="shared" si="211"/>
        <v>49.5</v>
      </c>
      <c r="BH81" s="81">
        <f t="shared" si="211"/>
        <v>49.5</v>
      </c>
      <c r="BI81" s="81">
        <f t="shared" si="211"/>
        <v>39</v>
      </c>
      <c r="BJ81" s="81">
        <f t="shared" si="211"/>
        <v>49.5</v>
      </c>
      <c r="BK81" s="81">
        <f t="shared" si="211"/>
        <v>49.5</v>
      </c>
      <c r="BL81" s="81">
        <f t="shared" si="211"/>
        <v>49.5</v>
      </c>
      <c r="BM81" s="81">
        <f t="shared" si="211"/>
        <v>49.5</v>
      </c>
      <c r="BN81" s="81">
        <f t="shared" si="211"/>
        <v>42</v>
      </c>
      <c r="BO81" s="81">
        <f t="shared" si="211"/>
        <v>39</v>
      </c>
      <c r="BP81" s="81">
        <f t="shared" si="211"/>
        <v>49.5</v>
      </c>
      <c r="BQ81" s="81">
        <f t="shared" si="211"/>
        <v>35</v>
      </c>
      <c r="BR81" s="39">
        <f>SUM(AZ81:BQ81)</f>
        <v>837.5</v>
      </c>
      <c r="BS81" s="83" t="s">
        <v>138</v>
      </c>
      <c r="BT81" s="81">
        <f t="shared" ref="BT81:CR81" si="212">SUM(BT79:BT80)</f>
        <v>10.5</v>
      </c>
      <c r="BU81" s="81">
        <f t="shared" si="212"/>
        <v>53</v>
      </c>
      <c r="BV81" s="81">
        <f t="shared" si="212"/>
        <v>52</v>
      </c>
      <c r="BW81" s="81">
        <f t="shared" si="212"/>
        <v>52</v>
      </c>
      <c r="BX81" s="81">
        <f t="shared" si="212"/>
        <v>52</v>
      </c>
      <c r="BY81" s="81">
        <f t="shared" si="212"/>
        <v>51.5</v>
      </c>
      <c r="BZ81" s="81">
        <f t="shared" si="212"/>
        <v>41.5</v>
      </c>
      <c r="CA81" s="81">
        <f t="shared" si="212"/>
        <v>51.5</v>
      </c>
      <c r="CB81" s="81">
        <f t="shared" si="212"/>
        <v>41.5</v>
      </c>
      <c r="CC81" s="81">
        <f t="shared" si="212"/>
        <v>51.5</v>
      </c>
      <c r="CD81" s="81">
        <f t="shared" si="212"/>
        <v>51.5</v>
      </c>
      <c r="CE81" s="81">
        <f t="shared" si="212"/>
        <v>51</v>
      </c>
      <c r="CF81" s="81">
        <f t="shared" si="212"/>
        <v>51</v>
      </c>
      <c r="CG81" s="81">
        <f t="shared" si="212"/>
        <v>43.5</v>
      </c>
      <c r="CH81" s="81">
        <f t="shared" si="212"/>
        <v>46.5</v>
      </c>
      <c r="CI81" s="81">
        <f t="shared" si="212"/>
        <v>47</v>
      </c>
      <c r="CJ81" s="81">
        <f t="shared" si="212"/>
        <v>36.5</v>
      </c>
      <c r="CK81" s="81">
        <f t="shared" si="212"/>
        <v>36.5</v>
      </c>
      <c r="CL81" s="81">
        <f t="shared" si="212"/>
        <v>47</v>
      </c>
      <c r="CM81" s="81">
        <f t="shared" si="212"/>
        <v>45.5</v>
      </c>
      <c r="CN81" s="81">
        <f t="shared" si="212"/>
        <v>47</v>
      </c>
      <c r="CO81" s="81">
        <f t="shared" si="212"/>
        <v>47</v>
      </c>
      <c r="CP81" s="81">
        <f t="shared" si="212"/>
        <v>26</v>
      </c>
      <c r="CQ81" s="81">
        <f t="shared" si="212"/>
        <v>0</v>
      </c>
      <c r="CR81" s="81">
        <f t="shared" si="212"/>
        <v>0</v>
      </c>
      <c r="CS81" s="39">
        <f t="shared" si="132"/>
        <v>1033</v>
      </c>
      <c r="CT81" s="47">
        <f t="shared" si="146"/>
        <v>1870.5</v>
      </c>
      <c r="CU81" s="81">
        <f t="shared" ref="CU81:DL81" si="213">SUM(CU79:CU80)</f>
        <v>22.5</v>
      </c>
      <c r="CV81" s="81">
        <f t="shared" si="213"/>
        <v>54</v>
      </c>
      <c r="CW81" s="81">
        <f t="shared" si="213"/>
        <v>50.5</v>
      </c>
      <c r="CX81" s="81">
        <f t="shared" si="213"/>
        <v>50.5</v>
      </c>
      <c r="CY81" s="81">
        <f t="shared" si="213"/>
        <v>50.5</v>
      </c>
      <c r="CZ81" s="81">
        <f t="shared" si="213"/>
        <v>47</v>
      </c>
      <c r="DA81" s="81">
        <f t="shared" si="213"/>
        <v>36</v>
      </c>
      <c r="DB81" s="81">
        <f t="shared" si="213"/>
        <v>36.5</v>
      </c>
      <c r="DC81" s="81">
        <f t="shared" si="213"/>
        <v>45</v>
      </c>
      <c r="DD81" s="81">
        <f t="shared" si="213"/>
        <v>39.5</v>
      </c>
      <c r="DE81" s="81">
        <f t="shared" si="213"/>
        <v>31.5</v>
      </c>
      <c r="DF81" s="81">
        <f t="shared" si="213"/>
        <v>30</v>
      </c>
      <c r="DG81" s="81">
        <f t="shared" si="213"/>
        <v>36</v>
      </c>
      <c r="DH81" s="81">
        <f t="shared" si="213"/>
        <v>36</v>
      </c>
      <c r="DI81" s="81">
        <f t="shared" si="213"/>
        <v>36</v>
      </c>
      <c r="DJ81" s="81">
        <f t="shared" si="213"/>
        <v>36</v>
      </c>
      <c r="DK81" s="81">
        <f t="shared" si="213"/>
        <v>36</v>
      </c>
      <c r="DL81" s="81">
        <f t="shared" si="213"/>
        <v>36</v>
      </c>
      <c r="DM81" s="48">
        <f t="shared" si="208"/>
        <v>673.5</v>
      </c>
      <c r="DN81" s="48">
        <f t="shared" si="195"/>
        <v>4392.5</v>
      </c>
      <c r="DO81" s="81">
        <f t="shared" ref="DO81:DR81" si="214">SUM(DO79:DO80)</f>
        <v>0</v>
      </c>
      <c r="DP81" s="81">
        <f t="shared" si="214"/>
        <v>0</v>
      </c>
      <c r="DQ81" s="81">
        <f t="shared" si="214"/>
        <v>0</v>
      </c>
      <c r="DR81" s="81">
        <f t="shared" si="214"/>
        <v>0</v>
      </c>
    </row>
  </sheetData>
  <sheetProtection password="ECAD" sheet="1" formatCells="0" formatColumns="0" formatRows="0" insertColumns="0" insertRows="0" insertHyperlinks="0" deleteColumns="0" deleteRows="0" sort="0" autoFilter="0" pivotTables="0"/>
  <mergeCells count="107">
    <mergeCell ref="AK2:AM2"/>
    <mergeCell ref="A1:N1"/>
    <mergeCell ref="O1:AW1"/>
    <mergeCell ref="AZ1:CT1"/>
    <mergeCell ref="CU1:DM1"/>
    <mergeCell ref="A2:A6"/>
    <mergeCell ref="B2:B6"/>
    <mergeCell ref="C2:C6"/>
    <mergeCell ref="D2:D6"/>
    <mergeCell ref="F2:H2"/>
    <mergeCell ref="J2:M2"/>
    <mergeCell ref="CV2:CY2"/>
    <mergeCell ref="CZ2:DC2"/>
    <mergeCell ref="DE2:DG2"/>
    <mergeCell ref="DI2:DL2"/>
    <mergeCell ref="DP2:DR2"/>
    <mergeCell ref="E3:AX3"/>
    <mergeCell ref="AZ3:CS3"/>
    <mergeCell ref="BS2:BV2"/>
    <mergeCell ref="BX2:BZ2"/>
    <mergeCell ref="CB2:CD2"/>
    <mergeCell ref="CF2:CI2"/>
    <mergeCell ref="CJ2:CM2"/>
    <mergeCell ref="CO2:CR2"/>
    <mergeCell ref="AO2:AR2"/>
    <mergeCell ref="AT2:AV2"/>
    <mergeCell ref="BA2:BC2"/>
    <mergeCell ref="BE2:BH2"/>
    <mergeCell ref="BJ2:BL2"/>
    <mergeCell ref="BN2:BQ2"/>
    <mergeCell ref="O2:Q2"/>
    <mergeCell ref="S2:U2"/>
    <mergeCell ref="Y2:AA2"/>
    <mergeCell ref="AC2:AE2"/>
    <mergeCell ref="AG2:AI2"/>
    <mergeCell ref="E5:AX5"/>
    <mergeCell ref="AZ5:CS5"/>
    <mergeCell ref="A7:A14"/>
    <mergeCell ref="B7:B8"/>
    <mergeCell ref="B9:B10"/>
    <mergeCell ref="C9:C10"/>
    <mergeCell ref="B11:B12"/>
    <mergeCell ref="C11:C12"/>
    <mergeCell ref="B13:B14"/>
    <mergeCell ref="C13:C14"/>
    <mergeCell ref="C23:C24"/>
    <mergeCell ref="B25:B26"/>
    <mergeCell ref="C25:C26"/>
    <mergeCell ref="B27:B28"/>
    <mergeCell ref="C27:C28"/>
    <mergeCell ref="A28:A56"/>
    <mergeCell ref="B29:B30"/>
    <mergeCell ref="C29:C30"/>
    <mergeCell ref="B31:B32"/>
    <mergeCell ref="C31:C32"/>
    <mergeCell ref="A15:A27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80:D80"/>
    <mergeCell ref="B81:D81"/>
    <mergeCell ref="C71:C72"/>
    <mergeCell ref="B73:B74"/>
    <mergeCell ref="C73:C74"/>
    <mergeCell ref="B77:B78"/>
    <mergeCell ref="C77:C78"/>
    <mergeCell ref="B79:D79"/>
    <mergeCell ref="A57:A81"/>
    <mergeCell ref="B59:B60"/>
    <mergeCell ref="C59:C60"/>
    <mergeCell ref="B61:B62"/>
    <mergeCell ref="C61:C62"/>
    <mergeCell ref="B65:B66"/>
    <mergeCell ref="C65:C66"/>
    <mergeCell ref="B67:B68"/>
    <mergeCell ref="C67:C68"/>
    <mergeCell ref="B71:B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Черныш</cp:lastModifiedBy>
  <dcterms:created xsi:type="dcterms:W3CDTF">2015-03-28T02:24:25Z</dcterms:created>
  <dcterms:modified xsi:type="dcterms:W3CDTF">2015-03-28T06:44:17Z</dcterms:modified>
</cp:coreProperties>
</file>