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<sst xmlns="http://schemas.openxmlformats.org/spreadsheetml/2006/main" count="280" uniqueCount="147">
  <si>
    <t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(час. в семестр)</t>
  </si>
  <si>
    <t>1 курс</t>
  </si>
  <si>
    <t>2 курс</t>
  </si>
  <si>
    <t>3 курс</t>
  </si>
  <si>
    <t>1 сем.</t>
  </si>
  <si>
    <t>2 сем.</t>
  </si>
  <si>
    <t>3 сем.</t>
  </si>
  <si>
    <t>4 сем.</t>
  </si>
  <si>
    <t>5 сем.</t>
  </si>
  <si>
    <t>6 сем.</t>
  </si>
  <si>
    <t>Практика (час.)</t>
  </si>
  <si>
    <t>производственная (по прфилю специальности)</t>
  </si>
  <si>
    <t>учебная</t>
  </si>
  <si>
    <t>Учебная нагрузка обучающихся (час.)</t>
  </si>
  <si>
    <t>Обязательная</t>
  </si>
  <si>
    <t>в т.ч.</t>
  </si>
  <si>
    <t>курсовых работ (проектов)</t>
  </si>
  <si>
    <t xml:space="preserve">лабораторных работ и практических занятий </t>
  </si>
  <si>
    <t>лекции</t>
  </si>
  <si>
    <t>всего занятий</t>
  </si>
  <si>
    <t>Самостоятельная учебная работа</t>
  </si>
  <si>
    <t>Максимальная</t>
  </si>
  <si>
    <t>Формы промежуточной аттестации (семестр)</t>
  </si>
  <si>
    <t>классная контрольная работа</t>
  </si>
  <si>
    <t>домашняя контрольная работа</t>
  </si>
  <si>
    <t>зачет</t>
  </si>
  <si>
    <t>дифференцированный зачет</t>
  </si>
  <si>
    <t>экзамен</t>
  </si>
  <si>
    <t>Индекс</t>
  </si>
  <si>
    <t>Наименование циклов, дисциплин, профессиональных модулей, МДК, практик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</si>
  <si>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</si>
  <si>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</si>
  <si>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</si>
  <si>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</si>
  <si>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</si>
  <si>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История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</si>
  <si>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</si>
  <si>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</si>
  <si>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</si>
  <si>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</si>
  <si>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</si>
  <si>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</si>
  <si>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</si>
  <si>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</si>
  <si>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</si>
  <si>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</si>
  <si>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</si>
  <si>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</si>
  <si>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</si>
  <si>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</si>
  <si>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</si>
  <si>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</si>
  <si>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Информационные технологии в профессиональной деятельности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</si>
  <si>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</si>
  <si>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</si>
  <si>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</si>
  <si>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</si>
  <si>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</si>
  <si>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</si>
  <si>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ОП.11</t>
  </si>
  <si>
    <t>ОП.12</t>
  </si>
  <si>
    <t>ОП.13</t>
  </si>
  <si>
    <t>ПМ.00</t>
  </si>
  <si>
    <t>ПМ.01</t>
  </si>
  <si>
    <t>МДК. 01.01</t>
  </si>
  <si>
    <t>Тема 1</t>
  </si>
  <si>
    <t>Тема 2</t>
  </si>
  <si>
    <t>Тема 3</t>
  </si>
  <si>
    <t>МДК.01.02</t>
  </si>
  <si>
    <t>УП.01</t>
  </si>
  <si>
    <t>ПМ.02</t>
  </si>
  <si>
    <t>МДК.02.01</t>
  </si>
  <si>
    <t>Производственная практика - 3 недели</t>
  </si>
  <si>
    <t>Всего</t>
  </si>
  <si>
    <t>ПДП</t>
  </si>
  <si>
    <t>Преддипломная практика - 4 недели</t>
  </si>
  <si>
    <t>Итого</t>
  </si>
  <si>
    <t>ГИА</t>
  </si>
  <si>
    <t>Государственная итоговая аттестация - 6 недель</t>
  </si>
  <si>
    <t>Государственная итоговая аттестация</t>
  </si>
  <si>
    <t>1. Программа базовой подготовки</t>
  </si>
  <si>
    <t>Дисциплин, МДК, тем</t>
  </si>
  <si>
    <t>учебной практики</t>
  </si>
  <si>
    <t>экзаменов</t>
  </si>
  <si>
    <t>дифф. зачетов</t>
  </si>
  <si>
    <t>зачетов</t>
  </si>
  <si>
    <t>курсовых проектов</t>
  </si>
  <si>
    <t>домашняя контрольная (курсовая) работа</t>
  </si>
  <si>
    <t>4 нед.</t>
  </si>
  <si>
    <t>2 нед.</t>
  </si>
  <si>
    <t>3 нед.</t>
  </si>
  <si>
    <t>производственной практики</t>
  </si>
  <si>
    <t>преддипломной практики</t>
  </si>
  <si>
    <t>План учебного процесса</t>
  </si>
  <si>
    <t>Компетенции цифровой экономики</t>
  </si>
  <si>
    <t xml:space="preserve">Иностранный язык </t>
  </si>
  <si>
    <t>Информатика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</si>
  <si>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</si>
  <si>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</si>
  <si>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</si>
  <si>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</si>
  <si>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</si>
  <si>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</si>
  <si>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</si>
  <si>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</si>
  <si>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</si>
  <si>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</si>
  <si>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</si>
  <si>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Документационное обеспечение управления</t>
  </si>
  <si>
    <t>ОП.14</t>
  </si>
  <si>
    <t>ОП.15</t>
  </si>
  <si>
    <t>Арбитражный процесс</t>
  </si>
  <si>
    <t>ОП.16</t>
  </si>
  <si>
    <t>Профессиональная этика юриста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</si>
  <si>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</si>
  <si>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</si>
  <si>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</si>
  <si>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Пенсионное обеспечение и правоотношения по пенсионному обеспечению</t>
  </si>
  <si>
    <t>Социальное обеспечение и правоотношения по социальному обеспечению</t>
  </si>
  <si>
    <t>Пособия, денежные компенсации по системе социального обеспечения</t>
  </si>
  <si>
    <t>Тема 4</t>
  </si>
  <si>
    <t>Социальная поддержка отдельных категорий граждан</t>
  </si>
  <si>
    <t>Тема 5</t>
  </si>
  <si>
    <t>Анализ действующих нормативно-правовых актов в области пенсионного обеспечения и социальной защиты</t>
  </si>
  <si>
    <t>Психилогия социально-правовой деятельности</t>
  </si>
  <si>
    <t>Социально-медицинские основы профессиональной деятельности</t>
  </si>
  <si>
    <t>Основы психологических знаний о личности инвалидов и лиц пожилого возраста</t>
  </si>
  <si>
    <t>Психология делового общения</t>
  </si>
  <si>
    <t>ПП</t>
  </si>
  <si>
    <t>Квалификационный экзамен</t>
  </si>
  <si>
    <t>Организационное обеспечение деятельностиучреждений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</si>
  <si>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</si>
  <si>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Организационно-управленческая работа органов и учреждений социальной защиты населения</t>
  </si>
  <si>
    <t>Организационно-управленческая работа органов и учреждений ПФР</t>
  </si>
  <si>
    <t>Организация труда и информационно-коммуникационные технологии в органах ПФР и социальной защиты населения</t>
  </si>
  <si>
    <t>Профессиональная этика специалиста органов и учреждений социальной защиты населения и органов ПФР</t>
  </si>
  <si>
    <t>Учебная практика - 2 недели</t>
  </si>
  <si>
    <t>6 нед.</t>
  </si>
  <si>
    <t>1.1. Дипломная работа</t>
  </si>
  <si>
    <t xml:space="preserve">Выполнение дипломной работы </t>
  </si>
  <si>
    <t xml:space="preserve">Защита дипломной работы </t>
  </si>
  <si>
    <t>Председатель цикловой комиссии профессиональных дисциплин и модулей</t>
  </si>
  <si>
    <t>Председатель цикловой комиссии общих гуманитарных и социально-экономических дисциплин</t>
  </si>
  <si>
    <t>Л.А. Белякова</t>
  </si>
  <si>
    <t>Л.В. Смирнова</t>
  </si>
  <si>
    <t>О.А. Ковтун</t>
  </si>
  <si>
    <t>Заведующая отделением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</si>
</sst>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 textRotation="90" wrapText="1" readingOrder="1"/>
    </xf>
    <xf numFmtId="0" fontId="2" fillId="0" borderId="10" xfId="0" applyFont="1" applyBorder="1" applyAlignment="1">
      <alignment horizontal="left" vertical="justify" textRotation="90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5"/>
  <sheetViews>
    <sheetView tabSelected="1" zoomScalePageLayoutView="0" workbookViewId="0" topLeftCell="A112">
      <selection activeCell="A122" sqref="A122:D122"/>
    </sheetView>
  </sheetViews>
  <sheetFormatPr defaultColWidth="9.140625" defaultRowHeight="15"/>
  <cols>
    <col min="1" max="1" width="10.28125" style="0" customWidth="1"/>
    <col min="2" max="2" width="25.8515625" style="0" customWidth="1"/>
    <col min="3" max="3" width="4.421875" style="0" customWidth="1"/>
    <col min="4" max="4" width="5.140625" style="0" customWidth="1"/>
    <col min="5" max="5" width="4.8515625" style="0" customWidth="1"/>
    <col min="6" max="6" width="5.421875" style="0" customWidth="1"/>
    <col min="7" max="7" width="6.140625" style="0" customWidth="1"/>
    <col min="8" max="8" width="5.140625" style="0" customWidth="1"/>
    <col min="9" max="10" width="5.28125" style="0" customWidth="1"/>
    <col min="11" max="11" width="4.7109375" style="0" customWidth="1"/>
    <col min="12" max="12" width="6.421875" style="0" customWidth="1"/>
    <col min="13" max="13" width="4.8515625" style="0" customWidth="1"/>
    <col min="14" max="14" width="4.57421875" style="0" customWidth="1"/>
    <col min="15" max="15" width="4.7109375" style="0" customWidth="1"/>
    <col min="16" max="16" width="6.57421875" style="0" customWidth="1"/>
    <col min="17" max="17" width="6.7109375" style="0" customWidth="1"/>
    <col min="18" max="18" width="6.28125" style="0" customWidth="1"/>
    <col min="19" max="19" width="6.7109375" style="0" customWidth="1"/>
    <col min="20" max="20" width="6.421875" style="0" customWidth="1"/>
    <col min="21" max="21" width="6.7109375" style="0" customWidth="1"/>
  </cols>
  <sheetData>
    <row r="2" spans="1:21" ht="15.75">
      <c r="A2" s="32" t="s">
        <v>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5" spans="1:21" ht="45.75" customHeight="1">
      <c r="A5" s="44" t="s">
        <v>28</v>
      </c>
      <c r="B5" s="52" t="s">
        <v>29</v>
      </c>
      <c r="C5" s="55" t="s">
        <v>22</v>
      </c>
      <c r="D5" s="56"/>
      <c r="E5" s="56"/>
      <c r="F5" s="56"/>
      <c r="G5" s="57"/>
      <c r="H5" s="33" t="s">
        <v>13</v>
      </c>
      <c r="I5" s="34"/>
      <c r="J5" s="34"/>
      <c r="K5" s="34"/>
      <c r="L5" s="34"/>
      <c r="M5" s="35"/>
      <c r="N5" s="47" t="s">
        <v>10</v>
      </c>
      <c r="O5" s="48"/>
      <c r="P5" s="36" t="s">
        <v>0</v>
      </c>
      <c r="Q5" s="37"/>
      <c r="R5" s="37"/>
      <c r="S5" s="37"/>
      <c r="T5" s="37"/>
      <c r="U5" s="38"/>
    </row>
    <row r="6" spans="1:21" ht="29.25" customHeight="1">
      <c r="A6" s="45"/>
      <c r="B6" s="53"/>
      <c r="C6" s="58"/>
      <c r="D6" s="59"/>
      <c r="E6" s="59"/>
      <c r="F6" s="59"/>
      <c r="G6" s="60"/>
      <c r="H6" s="41" t="s">
        <v>21</v>
      </c>
      <c r="I6" s="39" t="s">
        <v>20</v>
      </c>
      <c r="J6" s="36" t="s">
        <v>14</v>
      </c>
      <c r="K6" s="37"/>
      <c r="L6" s="37"/>
      <c r="M6" s="38"/>
      <c r="N6" s="49"/>
      <c r="O6" s="50"/>
      <c r="P6" s="36" t="s">
        <v>1</v>
      </c>
      <c r="Q6" s="38"/>
      <c r="R6" s="36" t="s">
        <v>2</v>
      </c>
      <c r="S6" s="38"/>
      <c r="T6" s="36" t="s">
        <v>3</v>
      </c>
      <c r="U6" s="38"/>
    </row>
    <row r="7" spans="1:21" ht="14.25" customHeight="1">
      <c r="A7" s="45"/>
      <c r="B7" s="53"/>
      <c r="C7" s="61"/>
      <c r="D7" s="62"/>
      <c r="E7" s="62"/>
      <c r="F7" s="62"/>
      <c r="G7" s="63"/>
      <c r="H7" s="42"/>
      <c r="I7" s="51"/>
      <c r="J7" s="41" t="s">
        <v>19</v>
      </c>
      <c r="K7" s="36" t="s">
        <v>15</v>
      </c>
      <c r="L7" s="37"/>
      <c r="M7" s="38"/>
      <c r="N7" s="39" t="s">
        <v>12</v>
      </c>
      <c r="O7" s="39" t="s">
        <v>11</v>
      </c>
      <c r="P7" s="28" t="s">
        <v>4</v>
      </c>
      <c r="Q7" s="28" t="s">
        <v>5</v>
      </c>
      <c r="R7" s="28" t="s">
        <v>6</v>
      </c>
      <c r="S7" s="28" t="s">
        <v>7</v>
      </c>
      <c r="T7" s="28" t="s">
        <v>8</v>
      </c>
      <c r="U7" s="28" t="s">
        <v>9</v>
      </c>
    </row>
    <row r="8" spans="1:21" ht="85.5" customHeight="1">
      <c r="A8" s="46"/>
      <c r="B8" s="54"/>
      <c r="C8" s="1" t="s">
        <v>27</v>
      </c>
      <c r="D8" s="1" t="s">
        <v>26</v>
      </c>
      <c r="E8" s="2" t="s">
        <v>25</v>
      </c>
      <c r="F8" s="1" t="s">
        <v>24</v>
      </c>
      <c r="G8" s="1" t="s">
        <v>23</v>
      </c>
      <c r="H8" s="43"/>
      <c r="I8" s="40"/>
      <c r="J8" s="43"/>
      <c r="K8" s="2" t="s">
        <v>18</v>
      </c>
      <c r="L8" s="4" t="s">
        <v>17</v>
      </c>
      <c r="M8" s="3" t="s">
        <v>16</v>
      </c>
      <c r="N8" s="40"/>
      <c r="O8" s="40"/>
      <c r="P8" s="29"/>
      <c r="Q8" s="29"/>
      <c r="R8" s="29"/>
      <c r="S8" s="29"/>
      <c r="T8" s="29"/>
      <c r="U8" s="29"/>
    </row>
    <row r="9" spans="1:21" ht="1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</row>
    <row r="10" spans="1:21" ht="36">
      <c r="A10" s="5" t="s">
        <v>30</v>
      </c>
      <c r="B10" s="6" t="s">
        <v>31</v>
      </c>
      <c r="C10" s="5"/>
      <c r="D10" s="5">
        <v>3</v>
      </c>
      <c r="E10" s="5">
        <v>2</v>
      </c>
      <c r="F10" s="5">
        <v>5</v>
      </c>
      <c r="G10" s="5"/>
      <c r="H10" s="5">
        <f>H11+H12+H13+H14+H15</f>
        <v>558</v>
      </c>
      <c r="I10" s="5">
        <f>I11+I12+I13+I14+I15</f>
        <v>528</v>
      </c>
      <c r="J10" s="5">
        <f>J11+J12+J13+J14+J15</f>
        <v>30</v>
      </c>
      <c r="K10" s="5">
        <f>K11+K12+K13+K14+K15</f>
        <v>26</v>
      </c>
      <c r="L10" s="5">
        <f>L11+L12+L13+L14+L15</f>
        <v>4</v>
      </c>
      <c r="M10" s="5"/>
      <c r="N10" s="5"/>
      <c r="O10" s="5"/>
      <c r="P10" s="5">
        <f>P11+P12+P13+P14+P15</f>
        <v>12</v>
      </c>
      <c r="Q10" s="5">
        <f>Q11+Q12+Q13+Q14+Q15</f>
        <v>8</v>
      </c>
      <c r="R10" s="5"/>
      <c r="S10" s="5"/>
      <c r="T10" s="5"/>
      <c r="U10" s="5">
        <f>U11+U12+U13+U14+U15</f>
        <v>10</v>
      </c>
    </row>
    <row r="11" spans="1:21" ht="15">
      <c r="A11" s="7" t="s">
        <v>32</v>
      </c>
      <c r="B11" s="8" t="s">
        <v>33</v>
      </c>
      <c r="C11" s="9"/>
      <c r="D11" s="7"/>
      <c r="E11" s="7">
        <v>2</v>
      </c>
      <c r="F11" s="7">
        <v>2</v>
      </c>
      <c r="G11" s="7"/>
      <c r="H11" s="7">
        <v>56</v>
      </c>
      <c r="I11" s="7">
        <v>48</v>
      </c>
      <c r="J11" s="7">
        <v>8</v>
      </c>
      <c r="K11" s="7">
        <v>8</v>
      </c>
      <c r="L11" s="7"/>
      <c r="M11" s="7"/>
      <c r="N11" s="7"/>
      <c r="O11" s="7"/>
      <c r="P11" s="7"/>
      <c r="Q11" s="7">
        <v>8</v>
      </c>
      <c r="R11" s="7"/>
      <c r="S11" s="7"/>
      <c r="T11" s="7"/>
      <c r="U11" s="7"/>
    </row>
    <row r="12" spans="1:21" ht="15">
      <c r="A12" s="7" t="s">
        <v>34</v>
      </c>
      <c r="B12" s="8" t="s">
        <v>35</v>
      </c>
      <c r="C12" s="9"/>
      <c r="D12" s="7">
        <v>1</v>
      </c>
      <c r="E12" s="7"/>
      <c r="F12" s="7">
        <v>1</v>
      </c>
      <c r="G12" s="7"/>
      <c r="H12" s="7">
        <v>58</v>
      </c>
      <c r="I12" s="7">
        <v>50</v>
      </c>
      <c r="J12" s="7">
        <v>8</v>
      </c>
      <c r="K12" s="7">
        <v>8</v>
      </c>
      <c r="L12" s="7"/>
      <c r="M12" s="7"/>
      <c r="N12" s="7"/>
      <c r="O12" s="7"/>
      <c r="P12" s="7">
        <v>8</v>
      </c>
      <c r="Q12" s="7"/>
      <c r="R12" s="7"/>
      <c r="S12" s="7"/>
      <c r="T12" s="7"/>
      <c r="U12" s="7"/>
    </row>
    <row r="13" spans="1:21" ht="15">
      <c r="A13" s="7" t="s">
        <v>36</v>
      </c>
      <c r="B13" s="8" t="s">
        <v>95</v>
      </c>
      <c r="C13" s="9"/>
      <c r="D13" s="7">
        <v>1</v>
      </c>
      <c r="E13" s="7"/>
      <c r="F13" s="7">
        <v>1</v>
      </c>
      <c r="G13" s="7"/>
      <c r="H13" s="7">
        <v>152</v>
      </c>
      <c r="I13" s="7">
        <v>150</v>
      </c>
      <c r="J13" s="7">
        <v>2</v>
      </c>
      <c r="K13" s="7">
        <v>2</v>
      </c>
      <c r="L13" s="7"/>
      <c r="M13" s="7"/>
      <c r="N13" s="7"/>
      <c r="O13" s="7"/>
      <c r="P13" s="7">
        <v>2</v>
      </c>
      <c r="Q13" s="7"/>
      <c r="R13" s="7"/>
      <c r="S13" s="7"/>
      <c r="T13" s="7"/>
      <c r="U13" s="7"/>
    </row>
    <row r="14" spans="1:21" ht="15">
      <c r="A14" s="7" t="s">
        <v>37</v>
      </c>
      <c r="B14" s="8" t="s">
        <v>38</v>
      </c>
      <c r="C14" s="9"/>
      <c r="D14" s="7">
        <v>1</v>
      </c>
      <c r="E14" s="7"/>
      <c r="F14" s="7">
        <v>1</v>
      </c>
      <c r="G14" s="7"/>
      <c r="H14" s="7">
        <v>244</v>
      </c>
      <c r="I14" s="7">
        <v>242</v>
      </c>
      <c r="J14" s="7">
        <v>2</v>
      </c>
      <c r="K14" s="7">
        <v>2</v>
      </c>
      <c r="L14" s="7"/>
      <c r="M14" s="7"/>
      <c r="N14" s="7"/>
      <c r="O14" s="7"/>
      <c r="P14" s="7">
        <v>2</v>
      </c>
      <c r="Q14" s="7"/>
      <c r="R14" s="7"/>
      <c r="S14" s="7"/>
      <c r="T14" s="7"/>
      <c r="U14" s="7"/>
    </row>
    <row r="15" spans="1:21" ht="15">
      <c r="A15" s="10" t="s">
        <v>39</v>
      </c>
      <c r="B15" s="21" t="s">
        <v>94</v>
      </c>
      <c r="C15" s="10"/>
      <c r="D15" s="10"/>
      <c r="E15" s="10">
        <v>6</v>
      </c>
      <c r="F15" s="10">
        <v>6</v>
      </c>
      <c r="G15" s="10"/>
      <c r="H15" s="10">
        <v>48</v>
      </c>
      <c r="I15" s="10">
        <v>38</v>
      </c>
      <c r="J15" s="10">
        <v>10</v>
      </c>
      <c r="K15" s="10">
        <v>6</v>
      </c>
      <c r="L15" s="10">
        <v>4</v>
      </c>
      <c r="M15" s="10"/>
      <c r="N15" s="10"/>
      <c r="O15" s="10"/>
      <c r="P15" s="10"/>
      <c r="Q15" s="10"/>
      <c r="R15" s="10"/>
      <c r="S15" s="10"/>
      <c r="T15" s="10"/>
      <c r="U15" s="10">
        <v>10</v>
      </c>
    </row>
    <row r="16" spans="1:21" ht="24">
      <c r="A16" s="5" t="s">
        <v>40</v>
      </c>
      <c r="B16" s="6" t="s">
        <v>41</v>
      </c>
      <c r="C16" s="11"/>
      <c r="D16" s="5">
        <v>2</v>
      </c>
      <c r="E16" s="5"/>
      <c r="F16" s="5">
        <v>2</v>
      </c>
      <c r="G16" s="5"/>
      <c r="H16" s="5">
        <f>H17+H18</f>
        <v>150</v>
      </c>
      <c r="I16" s="5">
        <f>I17+I18</f>
        <v>130</v>
      </c>
      <c r="J16" s="5">
        <f>J17+J18</f>
        <v>20</v>
      </c>
      <c r="K16" s="5">
        <f>K17+K18</f>
        <v>8</v>
      </c>
      <c r="L16" s="5">
        <f>L17+L18</f>
        <v>12</v>
      </c>
      <c r="M16" s="5"/>
      <c r="N16" s="5"/>
      <c r="O16" s="5"/>
      <c r="P16" s="5">
        <f>P17+P18</f>
        <v>20</v>
      </c>
      <c r="Q16" s="5"/>
      <c r="R16" s="5"/>
      <c r="S16" s="5"/>
      <c r="T16" s="5"/>
      <c r="U16" s="5"/>
    </row>
    <row r="17" spans="1:21" ht="15">
      <c r="A17" s="7" t="s">
        <v>42</v>
      </c>
      <c r="B17" s="8" t="s">
        <v>43</v>
      </c>
      <c r="C17" s="9"/>
      <c r="D17" s="7">
        <v>1</v>
      </c>
      <c r="E17" s="7"/>
      <c r="F17" s="7">
        <v>1</v>
      </c>
      <c r="G17" s="7"/>
      <c r="H17" s="7">
        <v>84</v>
      </c>
      <c r="I17" s="7">
        <v>72</v>
      </c>
      <c r="J17" s="7">
        <v>12</v>
      </c>
      <c r="K17" s="7">
        <v>6</v>
      </c>
      <c r="L17" s="7">
        <v>6</v>
      </c>
      <c r="M17" s="7"/>
      <c r="N17" s="7"/>
      <c r="O17" s="7"/>
      <c r="P17" s="7">
        <v>12</v>
      </c>
      <c r="Q17" s="7"/>
      <c r="R17" s="7"/>
      <c r="S17" s="7"/>
      <c r="T17" s="7"/>
      <c r="U17" s="7"/>
    </row>
    <row r="18" spans="1:21" ht="15">
      <c r="A18" s="7" t="s">
        <v>44</v>
      </c>
      <c r="B18" s="8" t="s">
        <v>96</v>
      </c>
      <c r="C18" s="9"/>
      <c r="D18" s="7">
        <v>1</v>
      </c>
      <c r="E18" s="7"/>
      <c r="F18" s="7">
        <v>1</v>
      </c>
      <c r="G18" s="7"/>
      <c r="H18" s="7">
        <v>66</v>
      </c>
      <c r="I18" s="7">
        <v>58</v>
      </c>
      <c r="J18" s="7">
        <v>8</v>
      </c>
      <c r="K18" s="7">
        <v>2</v>
      </c>
      <c r="L18" s="7">
        <v>6</v>
      </c>
      <c r="M18" s="7"/>
      <c r="N18" s="7"/>
      <c r="O18" s="7"/>
      <c r="P18" s="7">
        <v>8</v>
      </c>
      <c r="Q18" s="7"/>
      <c r="R18" s="7"/>
      <c r="S18" s="7"/>
      <c r="T18" s="7"/>
      <c r="U18" s="7"/>
    </row>
    <row r="19" spans="1:21" ht="15">
      <c r="A19" s="12"/>
      <c r="B19" s="13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">
      <c r="A20" s="12"/>
      <c r="B20" s="13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">
      <c r="A21" s="12"/>
      <c r="B21" s="13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">
      <c r="A22" s="12"/>
      <c r="B22" s="13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">
      <c r="A23" s="12"/>
      <c r="B23" s="13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12"/>
      <c r="B24" s="13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2"/>
      <c r="B25" s="13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2"/>
      <c r="B26" s="13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2"/>
      <c r="B27" s="13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48" customHeight="1">
      <c r="A28" s="44" t="s">
        <v>28</v>
      </c>
      <c r="B28" s="52" t="s">
        <v>29</v>
      </c>
      <c r="C28" s="55" t="s">
        <v>22</v>
      </c>
      <c r="D28" s="56"/>
      <c r="E28" s="56"/>
      <c r="F28" s="56"/>
      <c r="G28" s="57"/>
      <c r="H28" s="33" t="s">
        <v>13</v>
      </c>
      <c r="I28" s="34"/>
      <c r="J28" s="34"/>
      <c r="K28" s="34"/>
      <c r="L28" s="34"/>
      <c r="M28" s="35"/>
      <c r="N28" s="47" t="s">
        <v>10</v>
      </c>
      <c r="O28" s="48"/>
      <c r="P28" s="36" t="s">
        <v>0</v>
      </c>
      <c r="Q28" s="37"/>
      <c r="R28" s="37"/>
      <c r="S28" s="37"/>
      <c r="T28" s="37"/>
      <c r="U28" s="38"/>
    </row>
    <row r="29" spans="1:21" ht="15" customHeight="1">
      <c r="A29" s="45"/>
      <c r="B29" s="53"/>
      <c r="C29" s="58"/>
      <c r="D29" s="59"/>
      <c r="E29" s="59"/>
      <c r="F29" s="59"/>
      <c r="G29" s="60"/>
      <c r="H29" s="41" t="s">
        <v>21</v>
      </c>
      <c r="I29" s="39" t="s">
        <v>20</v>
      </c>
      <c r="J29" s="36" t="s">
        <v>14</v>
      </c>
      <c r="K29" s="37"/>
      <c r="L29" s="37"/>
      <c r="M29" s="38"/>
      <c r="N29" s="49"/>
      <c r="O29" s="50"/>
      <c r="P29" s="36" t="s">
        <v>1</v>
      </c>
      <c r="Q29" s="38"/>
      <c r="R29" s="36" t="s">
        <v>2</v>
      </c>
      <c r="S29" s="38"/>
      <c r="T29" s="36" t="s">
        <v>3</v>
      </c>
      <c r="U29" s="38"/>
    </row>
    <row r="30" spans="1:21" ht="15" customHeight="1">
      <c r="A30" s="45"/>
      <c r="B30" s="53"/>
      <c r="C30" s="61"/>
      <c r="D30" s="62"/>
      <c r="E30" s="62"/>
      <c r="F30" s="62"/>
      <c r="G30" s="63"/>
      <c r="H30" s="42"/>
      <c r="I30" s="51"/>
      <c r="J30" s="41" t="s">
        <v>19</v>
      </c>
      <c r="K30" s="36" t="s">
        <v>15</v>
      </c>
      <c r="L30" s="37"/>
      <c r="M30" s="38"/>
      <c r="N30" s="39" t="s">
        <v>12</v>
      </c>
      <c r="O30" s="39" t="s">
        <v>11</v>
      </c>
      <c r="P30" s="28" t="s">
        <v>4</v>
      </c>
      <c r="Q30" s="28" t="s">
        <v>5</v>
      </c>
      <c r="R30" s="28" t="s">
        <v>6</v>
      </c>
      <c r="S30" s="28" t="s">
        <v>7</v>
      </c>
      <c r="T30" s="28" t="s">
        <v>8</v>
      </c>
      <c r="U30" s="28" t="s">
        <v>9</v>
      </c>
    </row>
    <row r="31" spans="1:21" ht="84" customHeight="1">
      <c r="A31" s="46"/>
      <c r="B31" s="54"/>
      <c r="C31" s="1" t="s">
        <v>27</v>
      </c>
      <c r="D31" s="1" t="s">
        <v>26</v>
      </c>
      <c r="E31" s="2" t="s">
        <v>25</v>
      </c>
      <c r="F31" s="1" t="s">
        <v>24</v>
      </c>
      <c r="G31" s="1" t="s">
        <v>23</v>
      </c>
      <c r="H31" s="43"/>
      <c r="I31" s="40"/>
      <c r="J31" s="43"/>
      <c r="K31" s="2" t="s">
        <v>18</v>
      </c>
      <c r="L31" s="4" t="s">
        <v>17</v>
      </c>
      <c r="M31" s="3" t="s">
        <v>16</v>
      </c>
      <c r="N31" s="40"/>
      <c r="O31" s="40"/>
      <c r="P31" s="29"/>
      <c r="Q31" s="29"/>
      <c r="R31" s="29"/>
      <c r="S31" s="29"/>
      <c r="T31" s="29"/>
      <c r="U31" s="29"/>
    </row>
    <row r="32" spans="1:21" ht="15">
      <c r="A32" s="5" t="s">
        <v>45</v>
      </c>
      <c r="B32" s="6" t="s">
        <v>46</v>
      </c>
      <c r="C32" s="15">
        <v>8</v>
      </c>
      <c r="D32" s="5">
        <v>8</v>
      </c>
      <c r="E32" s="5"/>
      <c r="F32" s="5">
        <v>16</v>
      </c>
      <c r="G32" s="5"/>
      <c r="H32" s="5">
        <f aca="true" t="shared" si="0" ref="H32:M32">H33+H34+H35+H36+H37+H38+H39+H40+H41+H42+H43+H44+H45+H46+H47+H48</f>
        <v>1508</v>
      </c>
      <c r="I32" s="5">
        <f t="shared" si="0"/>
        <v>1276</v>
      </c>
      <c r="J32" s="5">
        <f t="shared" si="0"/>
        <v>232</v>
      </c>
      <c r="K32" s="5">
        <f t="shared" si="0"/>
        <v>138</v>
      </c>
      <c r="L32" s="5">
        <f t="shared" si="0"/>
        <v>84</v>
      </c>
      <c r="M32" s="5">
        <f t="shared" si="0"/>
        <v>10</v>
      </c>
      <c r="N32" s="5"/>
      <c r="O32" s="5"/>
      <c r="P32" s="5">
        <f aca="true" t="shared" si="1" ref="P32:U32">P33+P34+P35+P36+P37+P38+P39+P40+P41+P42+P43+P44+P45+P46+P47+P48</f>
        <v>44</v>
      </c>
      <c r="Q32" s="5">
        <f t="shared" si="1"/>
        <v>12</v>
      </c>
      <c r="R32" s="5">
        <f t="shared" si="1"/>
        <v>58</v>
      </c>
      <c r="S32" s="5">
        <f t="shared" si="1"/>
        <v>28</v>
      </c>
      <c r="T32" s="5">
        <f t="shared" si="1"/>
        <v>22</v>
      </c>
      <c r="U32" s="5">
        <f t="shared" si="1"/>
        <v>68</v>
      </c>
    </row>
    <row r="33" spans="1:21" ht="15">
      <c r="A33" s="7" t="s">
        <v>47</v>
      </c>
      <c r="B33" s="8" t="s">
        <v>97</v>
      </c>
      <c r="C33" s="10">
        <v>1</v>
      </c>
      <c r="D33" s="7"/>
      <c r="E33" s="7"/>
      <c r="F33" s="7">
        <v>1</v>
      </c>
      <c r="G33" s="7"/>
      <c r="H33" s="7">
        <v>92</v>
      </c>
      <c r="I33" s="7">
        <v>70</v>
      </c>
      <c r="J33" s="7">
        <v>22</v>
      </c>
      <c r="K33" s="7">
        <v>6</v>
      </c>
      <c r="L33" s="7">
        <v>6</v>
      </c>
      <c r="M33" s="7">
        <v>10</v>
      </c>
      <c r="N33" s="7"/>
      <c r="O33" s="7"/>
      <c r="P33" s="7">
        <v>22</v>
      </c>
      <c r="Q33" s="7"/>
      <c r="R33" s="7"/>
      <c r="S33" s="7"/>
      <c r="T33" s="7"/>
      <c r="U33" s="7"/>
    </row>
    <row r="34" spans="1:21" ht="15">
      <c r="A34" s="7" t="s">
        <v>48</v>
      </c>
      <c r="B34" s="8" t="s">
        <v>98</v>
      </c>
      <c r="C34" s="10">
        <v>1</v>
      </c>
      <c r="D34" s="7"/>
      <c r="E34" s="7"/>
      <c r="F34" s="7">
        <v>1</v>
      </c>
      <c r="G34" s="7"/>
      <c r="H34" s="7">
        <v>150</v>
      </c>
      <c r="I34" s="7">
        <v>136</v>
      </c>
      <c r="J34" s="7">
        <v>14</v>
      </c>
      <c r="K34" s="7">
        <v>10</v>
      </c>
      <c r="L34" s="7">
        <v>4</v>
      </c>
      <c r="M34" s="7"/>
      <c r="N34" s="7"/>
      <c r="O34" s="7"/>
      <c r="P34" s="7">
        <v>14</v>
      </c>
      <c r="Q34" s="7"/>
      <c r="R34" s="7"/>
      <c r="S34" s="7"/>
      <c r="T34" s="7"/>
      <c r="U34" s="7"/>
    </row>
    <row r="35" spans="1:21" ht="15">
      <c r="A35" s="7" t="s">
        <v>49</v>
      </c>
      <c r="B35" s="8" t="s">
        <v>99</v>
      </c>
      <c r="C35" s="10"/>
      <c r="D35" s="7">
        <v>1</v>
      </c>
      <c r="E35" s="7"/>
      <c r="F35" s="7">
        <v>1</v>
      </c>
      <c r="G35" s="7"/>
      <c r="H35" s="7">
        <v>104</v>
      </c>
      <c r="I35" s="7">
        <v>96</v>
      </c>
      <c r="J35" s="7">
        <v>8</v>
      </c>
      <c r="K35" s="7">
        <v>6</v>
      </c>
      <c r="L35" s="7">
        <v>2</v>
      </c>
      <c r="M35" s="7"/>
      <c r="N35" s="7"/>
      <c r="O35" s="7"/>
      <c r="P35" s="7">
        <v>8</v>
      </c>
      <c r="Q35" s="7"/>
      <c r="R35" s="7"/>
      <c r="S35" s="7"/>
      <c r="T35" s="7"/>
      <c r="U35" s="7"/>
    </row>
    <row r="36" spans="1:21" ht="15">
      <c r="A36" s="7" t="s">
        <v>50</v>
      </c>
      <c r="B36" s="8" t="s">
        <v>100</v>
      </c>
      <c r="C36" s="10"/>
      <c r="D36" s="7">
        <v>5</v>
      </c>
      <c r="E36" s="7"/>
      <c r="F36" s="7">
        <v>5</v>
      </c>
      <c r="G36" s="7"/>
      <c r="H36" s="7">
        <v>48</v>
      </c>
      <c r="I36" s="7">
        <v>38</v>
      </c>
      <c r="J36" s="7">
        <v>10</v>
      </c>
      <c r="K36" s="7">
        <v>6</v>
      </c>
      <c r="L36" s="7">
        <v>4</v>
      </c>
      <c r="M36" s="7"/>
      <c r="N36" s="7"/>
      <c r="O36" s="7"/>
      <c r="P36" s="7"/>
      <c r="Q36" s="7"/>
      <c r="R36" s="7"/>
      <c r="S36" s="7"/>
      <c r="T36" s="7">
        <v>10</v>
      </c>
      <c r="U36" s="7"/>
    </row>
    <row r="37" spans="1:21" ht="15">
      <c r="A37" s="7" t="s">
        <v>51</v>
      </c>
      <c r="B37" s="8" t="s">
        <v>101</v>
      </c>
      <c r="C37" s="10">
        <v>4</v>
      </c>
      <c r="D37" s="7"/>
      <c r="E37" s="7"/>
      <c r="F37" s="7">
        <v>4</v>
      </c>
      <c r="G37" s="7"/>
      <c r="H37" s="7">
        <v>180</v>
      </c>
      <c r="I37" s="7">
        <v>152</v>
      </c>
      <c r="J37" s="7">
        <v>28</v>
      </c>
      <c r="K37" s="7">
        <v>18</v>
      </c>
      <c r="L37" s="7">
        <v>10</v>
      </c>
      <c r="M37" s="7"/>
      <c r="N37" s="7"/>
      <c r="O37" s="7"/>
      <c r="P37" s="7"/>
      <c r="Q37" s="7"/>
      <c r="R37" s="7"/>
      <c r="S37" s="7">
        <v>28</v>
      </c>
      <c r="T37" s="7"/>
      <c r="U37" s="7"/>
    </row>
    <row r="38" spans="1:21" ht="15">
      <c r="A38" s="7" t="s">
        <v>53</v>
      </c>
      <c r="B38" s="8" t="s">
        <v>102</v>
      </c>
      <c r="C38" s="10">
        <v>6</v>
      </c>
      <c r="D38" s="7"/>
      <c r="E38" s="7"/>
      <c r="F38" s="7">
        <v>6</v>
      </c>
      <c r="G38" s="7"/>
      <c r="H38" s="7">
        <v>180</v>
      </c>
      <c r="I38" s="7">
        <v>152</v>
      </c>
      <c r="J38" s="7">
        <v>28</v>
      </c>
      <c r="K38" s="7">
        <v>16</v>
      </c>
      <c r="L38" s="7">
        <v>12</v>
      </c>
      <c r="M38" s="7"/>
      <c r="N38" s="7"/>
      <c r="O38" s="7"/>
      <c r="P38" s="7"/>
      <c r="Q38" s="7"/>
      <c r="R38" s="7"/>
      <c r="S38" s="7"/>
      <c r="T38" s="7"/>
      <c r="U38" s="7">
        <v>28</v>
      </c>
    </row>
    <row r="39" spans="1:21" ht="15">
      <c r="A39" s="7" t="s">
        <v>54</v>
      </c>
      <c r="B39" s="8" t="s">
        <v>103</v>
      </c>
      <c r="C39" s="10">
        <v>2</v>
      </c>
      <c r="D39" s="7"/>
      <c r="E39" s="7"/>
      <c r="F39" s="7">
        <v>2</v>
      </c>
      <c r="G39" s="7"/>
      <c r="H39" s="7">
        <v>84</v>
      </c>
      <c r="I39" s="7">
        <v>72</v>
      </c>
      <c r="J39" s="7">
        <v>12</v>
      </c>
      <c r="K39" s="7">
        <v>8</v>
      </c>
      <c r="L39" s="7">
        <v>4</v>
      </c>
      <c r="M39" s="7"/>
      <c r="N39" s="7"/>
      <c r="O39" s="7"/>
      <c r="P39" s="7"/>
      <c r="Q39" s="7">
        <v>12</v>
      </c>
      <c r="R39" s="7"/>
      <c r="S39" s="7"/>
      <c r="T39" s="7"/>
      <c r="U39" s="7"/>
    </row>
    <row r="40" spans="1:21" ht="15">
      <c r="A40" s="7" t="s">
        <v>55</v>
      </c>
      <c r="B40" s="8" t="s">
        <v>104</v>
      </c>
      <c r="C40" s="10">
        <v>6</v>
      </c>
      <c r="D40" s="7"/>
      <c r="E40" s="7"/>
      <c r="F40" s="7">
        <v>6</v>
      </c>
      <c r="G40" s="7"/>
      <c r="H40" s="7">
        <v>104</v>
      </c>
      <c r="I40" s="7">
        <v>84</v>
      </c>
      <c r="J40" s="7">
        <v>20</v>
      </c>
      <c r="K40" s="7">
        <v>12</v>
      </c>
      <c r="L40" s="7">
        <v>8</v>
      </c>
      <c r="M40" s="7"/>
      <c r="N40" s="7"/>
      <c r="O40" s="7"/>
      <c r="P40" s="7"/>
      <c r="Q40" s="7"/>
      <c r="R40" s="7"/>
      <c r="S40" s="7"/>
      <c r="T40" s="7"/>
      <c r="U40" s="7">
        <v>20</v>
      </c>
    </row>
    <row r="41" spans="1:21" ht="15">
      <c r="A41" s="7" t="s">
        <v>56</v>
      </c>
      <c r="B41" s="8" t="s">
        <v>105</v>
      </c>
      <c r="C41" s="10"/>
      <c r="D41" s="7">
        <v>3</v>
      </c>
      <c r="E41" s="7"/>
      <c r="F41" s="7">
        <v>3</v>
      </c>
      <c r="G41" s="7"/>
      <c r="H41" s="7">
        <v>48</v>
      </c>
      <c r="I41" s="7">
        <v>40</v>
      </c>
      <c r="J41" s="7">
        <v>8</v>
      </c>
      <c r="K41" s="7">
        <v>4</v>
      </c>
      <c r="L41" s="7">
        <v>4</v>
      </c>
      <c r="M41" s="7"/>
      <c r="N41" s="7"/>
      <c r="O41" s="7"/>
      <c r="P41" s="7"/>
      <c r="Q41" s="7"/>
      <c r="R41" s="7">
        <v>8</v>
      </c>
      <c r="S41" s="7"/>
      <c r="T41" s="7"/>
      <c r="U41" s="7"/>
    </row>
    <row r="42" spans="1:21" ht="15">
      <c r="A42" s="7" t="s">
        <v>57</v>
      </c>
      <c r="B42" s="8" t="s">
        <v>106</v>
      </c>
      <c r="C42" s="10"/>
      <c r="D42" s="7">
        <v>6</v>
      </c>
      <c r="E42" s="7"/>
      <c r="F42" s="7">
        <v>6</v>
      </c>
      <c r="G42" s="7"/>
      <c r="H42" s="7">
        <v>48</v>
      </c>
      <c r="I42" s="7">
        <v>40</v>
      </c>
      <c r="J42" s="7">
        <v>8</v>
      </c>
      <c r="K42" s="7">
        <v>4</v>
      </c>
      <c r="L42" s="7">
        <v>4</v>
      </c>
      <c r="M42" s="7"/>
      <c r="N42" s="7"/>
      <c r="O42" s="7"/>
      <c r="P42" s="7"/>
      <c r="Q42" s="7"/>
      <c r="R42" s="7"/>
      <c r="S42" s="7"/>
      <c r="T42" s="7"/>
      <c r="U42" s="7">
        <v>8</v>
      </c>
    </row>
    <row r="43" spans="1:21" ht="15">
      <c r="A43" s="7" t="s">
        <v>59</v>
      </c>
      <c r="B43" s="8" t="s">
        <v>107</v>
      </c>
      <c r="C43" s="10">
        <v>5</v>
      </c>
      <c r="D43" s="7"/>
      <c r="E43" s="7"/>
      <c r="F43" s="7">
        <v>5</v>
      </c>
      <c r="G43" s="7"/>
      <c r="H43" s="7">
        <v>74</v>
      </c>
      <c r="I43" s="7">
        <v>62</v>
      </c>
      <c r="J43" s="7">
        <v>12</v>
      </c>
      <c r="K43" s="7">
        <v>6</v>
      </c>
      <c r="L43" s="7">
        <v>6</v>
      </c>
      <c r="M43" s="7"/>
      <c r="N43" s="7"/>
      <c r="O43" s="7"/>
      <c r="P43" s="7"/>
      <c r="Q43" s="7"/>
      <c r="R43" s="7"/>
      <c r="S43" s="7"/>
      <c r="T43" s="7">
        <v>12</v>
      </c>
      <c r="U43" s="7"/>
    </row>
    <row r="44" spans="1:21" ht="24">
      <c r="A44" s="7" t="s">
        <v>60</v>
      </c>
      <c r="B44" s="8" t="s">
        <v>108</v>
      </c>
      <c r="C44" s="10">
        <v>3</v>
      </c>
      <c r="D44" s="7"/>
      <c r="E44" s="7"/>
      <c r="F44" s="7">
        <v>3</v>
      </c>
      <c r="G44" s="7"/>
      <c r="H44" s="7">
        <v>72</v>
      </c>
      <c r="I44" s="7">
        <v>60</v>
      </c>
      <c r="J44" s="7">
        <v>12</v>
      </c>
      <c r="K44" s="7">
        <v>8</v>
      </c>
      <c r="L44" s="7">
        <v>4</v>
      </c>
      <c r="M44" s="7"/>
      <c r="N44" s="7"/>
      <c r="O44" s="7"/>
      <c r="P44" s="7"/>
      <c r="Q44" s="7"/>
      <c r="R44" s="7">
        <v>12</v>
      </c>
      <c r="S44" s="7"/>
      <c r="T44" s="7"/>
      <c r="U44" s="7"/>
    </row>
    <row r="45" spans="1:21" ht="24">
      <c r="A45" s="7" t="s">
        <v>61</v>
      </c>
      <c r="B45" s="8" t="s">
        <v>52</v>
      </c>
      <c r="C45" s="10"/>
      <c r="D45" s="7">
        <v>3</v>
      </c>
      <c r="E45" s="7"/>
      <c r="F45" s="7">
        <v>3</v>
      </c>
      <c r="G45" s="7"/>
      <c r="H45" s="7">
        <v>74</v>
      </c>
      <c r="I45" s="7">
        <v>62</v>
      </c>
      <c r="J45" s="7">
        <v>12</v>
      </c>
      <c r="K45" s="7">
        <v>6</v>
      </c>
      <c r="L45" s="7">
        <v>6</v>
      </c>
      <c r="M45" s="7"/>
      <c r="N45" s="7"/>
      <c r="O45" s="7"/>
      <c r="P45" s="7"/>
      <c r="Q45" s="7"/>
      <c r="R45" s="7">
        <v>12</v>
      </c>
      <c r="S45" s="7"/>
      <c r="T45" s="7"/>
      <c r="U45" s="7"/>
    </row>
    <row r="46" spans="1:21" ht="15">
      <c r="A46" s="7" t="s">
        <v>109</v>
      </c>
      <c r="B46" s="8" t="s">
        <v>58</v>
      </c>
      <c r="C46" s="10"/>
      <c r="D46" s="7">
        <v>6</v>
      </c>
      <c r="E46" s="7"/>
      <c r="F46" s="7">
        <v>6</v>
      </c>
      <c r="G46" s="7"/>
      <c r="H46" s="7">
        <v>102</v>
      </c>
      <c r="I46" s="7">
        <v>90</v>
      </c>
      <c r="J46" s="7">
        <v>12</v>
      </c>
      <c r="K46" s="7">
        <v>8</v>
      </c>
      <c r="L46" s="7">
        <v>4</v>
      </c>
      <c r="M46" s="7"/>
      <c r="N46" s="7"/>
      <c r="O46" s="7"/>
      <c r="P46" s="7"/>
      <c r="Q46" s="7"/>
      <c r="R46" s="7"/>
      <c r="S46" s="7"/>
      <c r="T46" s="7"/>
      <c r="U46" s="7">
        <v>12</v>
      </c>
    </row>
    <row r="47" spans="1:21" ht="15">
      <c r="A47" s="7" t="s">
        <v>110</v>
      </c>
      <c r="B47" s="8" t="s">
        <v>111</v>
      </c>
      <c r="C47" s="10"/>
      <c r="D47" s="7">
        <v>3</v>
      </c>
      <c r="E47" s="7"/>
      <c r="F47" s="7">
        <v>3</v>
      </c>
      <c r="G47" s="7"/>
      <c r="H47" s="7">
        <v>74</v>
      </c>
      <c r="I47" s="7">
        <v>58</v>
      </c>
      <c r="J47" s="7">
        <v>16</v>
      </c>
      <c r="K47" s="7">
        <v>10</v>
      </c>
      <c r="L47" s="7">
        <v>6</v>
      </c>
      <c r="M47" s="7"/>
      <c r="N47" s="7"/>
      <c r="O47" s="7"/>
      <c r="P47" s="7"/>
      <c r="Q47" s="7"/>
      <c r="R47" s="7">
        <v>16</v>
      </c>
      <c r="S47" s="7"/>
      <c r="T47" s="7"/>
      <c r="U47" s="7"/>
    </row>
    <row r="48" spans="1:21" ht="15">
      <c r="A48" s="7" t="s">
        <v>112</v>
      </c>
      <c r="B48" s="8" t="s">
        <v>113</v>
      </c>
      <c r="C48" s="10"/>
      <c r="D48" s="7">
        <v>3</v>
      </c>
      <c r="E48" s="7"/>
      <c r="F48" s="7">
        <v>3</v>
      </c>
      <c r="G48" s="7"/>
      <c r="H48" s="7">
        <v>74</v>
      </c>
      <c r="I48" s="7">
        <v>64</v>
      </c>
      <c r="J48" s="7">
        <v>10</v>
      </c>
      <c r="K48" s="7">
        <v>10</v>
      </c>
      <c r="L48" s="7"/>
      <c r="M48" s="7"/>
      <c r="N48" s="7"/>
      <c r="O48" s="7"/>
      <c r="P48" s="7"/>
      <c r="Q48" s="7"/>
      <c r="R48" s="7">
        <v>10</v>
      </c>
      <c r="S48" s="7"/>
      <c r="T48" s="7"/>
      <c r="U48" s="7"/>
    </row>
    <row r="56" ht="26.25" customHeight="1"/>
    <row r="57" ht="30" customHeight="1" hidden="1"/>
    <row r="58" ht="15" hidden="1"/>
    <row r="59" spans="1:21" ht="48" customHeight="1">
      <c r="A59" s="44" t="s">
        <v>28</v>
      </c>
      <c r="B59" s="52" t="s">
        <v>29</v>
      </c>
      <c r="C59" s="55" t="s">
        <v>22</v>
      </c>
      <c r="D59" s="56"/>
      <c r="E59" s="56"/>
      <c r="F59" s="56"/>
      <c r="G59" s="57"/>
      <c r="H59" s="33" t="s">
        <v>13</v>
      </c>
      <c r="I59" s="34"/>
      <c r="J59" s="34"/>
      <c r="K59" s="34"/>
      <c r="L59" s="34"/>
      <c r="M59" s="35"/>
      <c r="N59" s="47" t="s">
        <v>10</v>
      </c>
      <c r="O59" s="48"/>
      <c r="P59" s="36" t="s">
        <v>0</v>
      </c>
      <c r="Q59" s="37"/>
      <c r="R59" s="37"/>
      <c r="S59" s="37"/>
      <c r="T59" s="37"/>
      <c r="U59" s="38"/>
    </row>
    <row r="60" spans="1:21" ht="11.25" customHeight="1">
      <c r="A60" s="45"/>
      <c r="B60" s="53"/>
      <c r="C60" s="58"/>
      <c r="D60" s="59"/>
      <c r="E60" s="59"/>
      <c r="F60" s="59"/>
      <c r="G60" s="60"/>
      <c r="H60" s="41" t="s">
        <v>21</v>
      </c>
      <c r="I60" s="39" t="s">
        <v>20</v>
      </c>
      <c r="J60" s="36" t="s">
        <v>14</v>
      </c>
      <c r="K60" s="37"/>
      <c r="L60" s="37"/>
      <c r="M60" s="38"/>
      <c r="N60" s="49"/>
      <c r="O60" s="50"/>
      <c r="P60" s="36" t="s">
        <v>1</v>
      </c>
      <c r="Q60" s="38"/>
      <c r="R60" s="36" t="s">
        <v>2</v>
      </c>
      <c r="S60" s="38"/>
      <c r="T60" s="36" t="s">
        <v>3</v>
      </c>
      <c r="U60" s="38"/>
    </row>
    <row r="61" spans="1:21" ht="15" customHeight="1">
      <c r="A61" s="45"/>
      <c r="B61" s="53"/>
      <c r="C61" s="61"/>
      <c r="D61" s="62"/>
      <c r="E61" s="62"/>
      <c r="F61" s="62"/>
      <c r="G61" s="63"/>
      <c r="H61" s="42"/>
      <c r="I61" s="51"/>
      <c r="J61" s="41" t="s">
        <v>19</v>
      </c>
      <c r="K61" s="36" t="s">
        <v>15</v>
      </c>
      <c r="L61" s="37"/>
      <c r="M61" s="38"/>
      <c r="N61" s="39" t="s">
        <v>12</v>
      </c>
      <c r="O61" s="39" t="s">
        <v>11</v>
      </c>
      <c r="P61" s="28" t="s">
        <v>4</v>
      </c>
      <c r="Q61" s="28" t="s">
        <v>5</v>
      </c>
      <c r="R61" s="28" t="s">
        <v>6</v>
      </c>
      <c r="S61" s="28" t="s">
        <v>7</v>
      </c>
      <c r="T61" s="28" t="s">
        <v>8</v>
      </c>
      <c r="U61" s="28" t="s">
        <v>9</v>
      </c>
    </row>
    <row r="62" spans="1:21" ht="105.75">
      <c r="A62" s="46"/>
      <c r="B62" s="54"/>
      <c r="C62" s="1" t="s">
        <v>27</v>
      </c>
      <c r="D62" s="1" t="s">
        <v>26</v>
      </c>
      <c r="E62" s="2" t="s">
        <v>25</v>
      </c>
      <c r="F62" s="1" t="s">
        <v>24</v>
      </c>
      <c r="G62" s="1" t="s">
        <v>23</v>
      </c>
      <c r="H62" s="43"/>
      <c r="I62" s="40"/>
      <c r="J62" s="43"/>
      <c r="K62" s="2" t="s">
        <v>18</v>
      </c>
      <c r="L62" s="4" t="s">
        <v>17</v>
      </c>
      <c r="M62" s="3" t="s">
        <v>16</v>
      </c>
      <c r="N62" s="40"/>
      <c r="O62" s="40"/>
      <c r="P62" s="29"/>
      <c r="Q62" s="29"/>
      <c r="R62" s="29"/>
      <c r="S62" s="29"/>
      <c r="T62" s="29"/>
      <c r="U62" s="29"/>
    </row>
    <row r="63" spans="1:21" ht="12.75" customHeight="1">
      <c r="A63" s="5" t="s">
        <v>62</v>
      </c>
      <c r="B63" s="6" t="s">
        <v>114</v>
      </c>
      <c r="C63" s="5">
        <v>5</v>
      </c>
      <c r="D63" s="5">
        <v>3</v>
      </c>
      <c r="E63" s="5"/>
      <c r="F63" s="5">
        <v>12</v>
      </c>
      <c r="G63" s="5"/>
      <c r="H63" s="5">
        <f aca="true" t="shared" si="2" ref="H63:O63">H64+H90</f>
        <v>1078</v>
      </c>
      <c r="I63" s="5">
        <f t="shared" si="2"/>
        <v>880</v>
      </c>
      <c r="J63" s="5">
        <f t="shared" si="2"/>
        <v>198</v>
      </c>
      <c r="K63" s="5">
        <f t="shared" si="2"/>
        <v>108</v>
      </c>
      <c r="L63" s="5">
        <f t="shared" si="2"/>
        <v>70</v>
      </c>
      <c r="M63" s="5">
        <f t="shared" si="2"/>
        <v>20</v>
      </c>
      <c r="N63" s="5">
        <f t="shared" si="2"/>
        <v>72</v>
      </c>
      <c r="O63" s="5">
        <f t="shared" si="2"/>
        <v>216</v>
      </c>
      <c r="P63" s="5"/>
      <c r="Q63" s="5">
        <f>Q64+Q90</f>
        <v>64</v>
      </c>
      <c r="R63" s="5">
        <f>R64+R90</f>
        <v>22</v>
      </c>
      <c r="S63" s="5">
        <f>S64+S90</f>
        <v>52</v>
      </c>
      <c r="T63" s="5">
        <f>T64+T90</f>
        <v>60</v>
      </c>
      <c r="U63" s="5"/>
    </row>
    <row r="64" spans="1:21" ht="48">
      <c r="A64" s="5" t="s">
        <v>63</v>
      </c>
      <c r="B64" s="6" t="s">
        <v>115</v>
      </c>
      <c r="C64" s="15">
        <v>3</v>
      </c>
      <c r="D64" s="5">
        <v>2</v>
      </c>
      <c r="E64" s="5"/>
      <c r="F64" s="5">
        <v>8</v>
      </c>
      <c r="G64" s="5"/>
      <c r="H64" s="5">
        <f aca="true" t="shared" si="3" ref="H64:M64">H65+H72</f>
        <v>812</v>
      </c>
      <c r="I64" s="5">
        <f t="shared" si="3"/>
        <v>674</v>
      </c>
      <c r="J64" s="5">
        <f t="shared" si="3"/>
        <v>138</v>
      </c>
      <c r="K64" s="5">
        <f t="shared" si="3"/>
        <v>74</v>
      </c>
      <c r="L64" s="5">
        <f t="shared" si="3"/>
        <v>44</v>
      </c>
      <c r="M64" s="5">
        <f t="shared" si="3"/>
        <v>20</v>
      </c>
      <c r="N64" s="5">
        <v>72</v>
      </c>
      <c r="O64" s="5">
        <v>108</v>
      </c>
      <c r="P64" s="5"/>
      <c r="Q64" s="5">
        <f>Q65+Q72</f>
        <v>64</v>
      </c>
      <c r="R64" s="5">
        <f>R65+R72</f>
        <v>22</v>
      </c>
      <c r="S64" s="5">
        <f>S65+S72</f>
        <v>52</v>
      </c>
      <c r="T64" s="5"/>
      <c r="U64" s="5"/>
    </row>
    <row r="65" spans="1:21" ht="24">
      <c r="A65" s="5" t="s">
        <v>64</v>
      </c>
      <c r="B65" s="6" t="s">
        <v>116</v>
      </c>
      <c r="C65" s="15">
        <v>3</v>
      </c>
      <c r="D65" s="5"/>
      <c r="E65" s="5"/>
      <c r="F65" s="5"/>
      <c r="G65" s="5"/>
      <c r="H65" s="5">
        <f aca="true" t="shared" si="4" ref="H65:M65">H66+H67+H68+H69+H70</f>
        <v>536</v>
      </c>
      <c r="I65" s="5">
        <f t="shared" si="4"/>
        <v>450</v>
      </c>
      <c r="J65" s="5">
        <f t="shared" si="4"/>
        <v>86</v>
      </c>
      <c r="K65" s="5">
        <f t="shared" si="4"/>
        <v>46</v>
      </c>
      <c r="L65" s="5">
        <f t="shared" si="4"/>
        <v>20</v>
      </c>
      <c r="M65" s="5">
        <f t="shared" si="4"/>
        <v>20</v>
      </c>
      <c r="N65" s="5"/>
      <c r="O65" s="5"/>
      <c r="P65" s="5"/>
      <c r="Q65" s="5">
        <f>Q66+Q67+Q68+Q69+Q70</f>
        <v>64</v>
      </c>
      <c r="R65" s="5">
        <f>R66+R67+R68+R69+R70</f>
        <v>22</v>
      </c>
      <c r="S65" s="5"/>
      <c r="T65" s="5"/>
      <c r="U65" s="5"/>
    </row>
    <row r="66" spans="1:21" ht="36">
      <c r="A66" s="7" t="s">
        <v>65</v>
      </c>
      <c r="B66" s="8" t="s">
        <v>117</v>
      </c>
      <c r="C66" s="9"/>
      <c r="D66" s="7"/>
      <c r="E66" s="7"/>
      <c r="F66" s="7">
        <v>2</v>
      </c>
      <c r="G66" s="7"/>
      <c r="H66" s="7">
        <v>120</v>
      </c>
      <c r="I66" s="7">
        <v>98</v>
      </c>
      <c r="J66" s="7">
        <v>22</v>
      </c>
      <c r="K66" s="7">
        <v>8</v>
      </c>
      <c r="L66" s="7">
        <v>4</v>
      </c>
      <c r="M66" s="7">
        <v>10</v>
      </c>
      <c r="N66" s="7"/>
      <c r="O66" s="7"/>
      <c r="P66" s="7"/>
      <c r="Q66" s="7">
        <v>22</v>
      </c>
      <c r="R66" s="7"/>
      <c r="S66" s="7"/>
      <c r="T66" s="7"/>
      <c r="U66" s="7"/>
    </row>
    <row r="67" spans="1:21" ht="36">
      <c r="A67" s="7" t="s">
        <v>66</v>
      </c>
      <c r="B67" s="8" t="s">
        <v>118</v>
      </c>
      <c r="C67" s="9"/>
      <c r="D67" s="7"/>
      <c r="E67" s="7"/>
      <c r="F67" s="7">
        <v>3</v>
      </c>
      <c r="G67" s="7"/>
      <c r="H67" s="7">
        <v>120</v>
      </c>
      <c r="I67" s="7">
        <v>98</v>
      </c>
      <c r="J67" s="7">
        <v>22</v>
      </c>
      <c r="K67" s="7">
        <v>8</v>
      </c>
      <c r="L67" s="7">
        <v>4</v>
      </c>
      <c r="M67" s="7">
        <v>10</v>
      </c>
      <c r="N67" s="7"/>
      <c r="O67" s="7"/>
      <c r="P67" s="7"/>
      <c r="Q67" s="7"/>
      <c r="R67" s="7">
        <v>22</v>
      </c>
      <c r="S67" s="7"/>
      <c r="T67" s="7"/>
      <c r="U67" s="7"/>
    </row>
    <row r="68" spans="1:21" ht="36">
      <c r="A68" s="7" t="s">
        <v>67</v>
      </c>
      <c r="B68" s="8" t="s">
        <v>119</v>
      </c>
      <c r="C68" s="9"/>
      <c r="D68" s="7"/>
      <c r="E68" s="7"/>
      <c r="F68" s="7">
        <v>2</v>
      </c>
      <c r="G68" s="7"/>
      <c r="H68" s="7">
        <v>104</v>
      </c>
      <c r="I68" s="7">
        <v>90</v>
      </c>
      <c r="J68" s="7">
        <v>14</v>
      </c>
      <c r="K68" s="7">
        <v>10</v>
      </c>
      <c r="L68" s="7">
        <v>4</v>
      </c>
      <c r="M68" s="7"/>
      <c r="N68" s="7"/>
      <c r="O68" s="7"/>
      <c r="P68" s="7"/>
      <c r="Q68" s="7">
        <v>14</v>
      </c>
      <c r="R68" s="7"/>
      <c r="S68" s="7"/>
      <c r="T68" s="7"/>
      <c r="U68" s="7"/>
    </row>
    <row r="69" spans="1:21" ht="24">
      <c r="A69" s="7" t="s">
        <v>120</v>
      </c>
      <c r="B69" s="8" t="s">
        <v>121</v>
      </c>
      <c r="C69" s="9"/>
      <c r="D69" s="7"/>
      <c r="E69" s="7"/>
      <c r="F69" s="7">
        <v>2</v>
      </c>
      <c r="G69" s="7"/>
      <c r="H69" s="7">
        <v>102</v>
      </c>
      <c r="I69" s="7">
        <v>88</v>
      </c>
      <c r="J69" s="7">
        <v>14</v>
      </c>
      <c r="K69" s="7">
        <v>10</v>
      </c>
      <c r="L69" s="7">
        <v>4</v>
      </c>
      <c r="M69" s="7"/>
      <c r="N69" s="7"/>
      <c r="O69" s="7"/>
      <c r="P69" s="7"/>
      <c r="Q69" s="7">
        <v>14</v>
      </c>
      <c r="R69" s="7"/>
      <c r="S69" s="7"/>
      <c r="T69" s="7"/>
      <c r="U69" s="7"/>
    </row>
    <row r="70" spans="1:21" ht="48">
      <c r="A70" s="7" t="s">
        <v>122</v>
      </c>
      <c r="B70" s="8" t="s">
        <v>123</v>
      </c>
      <c r="C70" s="9"/>
      <c r="D70" s="7"/>
      <c r="E70" s="7"/>
      <c r="F70" s="7">
        <v>2</v>
      </c>
      <c r="G70" s="7"/>
      <c r="H70" s="7">
        <v>90</v>
      </c>
      <c r="I70" s="7">
        <v>76</v>
      </c>
      <c r="J70" s="7">
        <v>14</v>
      </c>
      <c r="K70" s="7">
        <v>10</v>
      </c>
      <c r="L70" s="7">
        <v>4</v>
      </c>
      <c r="M70" s="7"/>
      <c r="N70" s="7"/>
      <c r="O70" s="7"/>
      <c r="P70" s="7"/>
      <c r="Q70" s="7">
        <v>14</v>
      </c>
      <c r="R70" s="7"/>
      <c r="S70" s="7"/>
      <c r="T70" s="7"/>
      <c r="U70" s="7"/>
    </row>
    <row r="71" spans="1:21" ht="11.25" customHeight="1">
      <c r="A71" s="5" t="s">
        <v>69</v>
      </c>
      <c r="B71" s="8" t="s">
        <v>136</v>
      </c>
      <c r="C71" s="9"/>
      <c r="D71" s="7">
        <v>3</v>
      </c>
      <c r="E71" s="7"/>
      <c r="F71" s="7"/>
      <c r="G71" s="7"/>
      <c r="H71" s="7"/>
      <c r="I71" s="7"/>
      <c r="J71" s="7"/>
      <c r="K71" s="7"/>
      <c r="L71" s="7"/>
      <c r="M71" s="7"/>
      <c r="N71" s="7">
        <v>72</v>
      </c>
      <c r="O71" s="7"/>
      <c r="P71" s="7"/>
      <c r="Q71" s="7"/>
      <c r="R71" s="7"/>
      <c r="S71" s="7"/>
      <c r="T71" s="7"/>
      <c r="U71" s="7"/>
    </row>
    <row r="72" spans="1:21" ht="24">
      <c r="A72" s="5" t="s">
        <v>68</v>
      </c>
      <c r="B72" s="6" t="s">
        <v>124</v>
      </c>
      <c r="C72" s="15">
        <v>4</v>
      </c>
      <c r="D72" s="5"/>
      <c r="E72" s="5"/>
      <c r="F72" s="5"/>
      <c r="G72" s="5"/>
      <c r="H72" s="5">
        <f>H73+H74+H75</f>
        <v>276</v>
      </c>
      <c r="I72" s="5">
        <f>I73+I74+I75</f>
        <v>224</v>
      </c>
      <c r="J72" s="5">
        <f>J73+J74+J75</f>
        <v>52</v>
      </c>
      <c r="K72" s="5">
        <f>K73+K74+K75</f>
        <v>28</v>
      </c>
      <c r="L72" s="5">
        <f>L73+L74+L75</f>
        <v>24</v>
      </c>
      <c r="M72" s="5"/>
      <c r="N72" s="5"/>
      <c r="O72" s="5"/>
      <c r="P72" s="5"/>
      <c r="Q72" s="5"/>
      <c r="R72" s="5"/>
      <c r="S72" s="5">
        <f>S73+S74+S75</f>
        <v>52</v>
      </c>
      <c r="T72" s="5"/>
      <c r="U72" s="5"/>
    </row>
    <row r="73" spans="1:21" ht="24">
      <c r="A73" s="7" t="s">
        <v>65</v>
      </c>
      <c r="B73" s="8" t="s">
        <v>125</v>
      </c>
      <c r="C73" s="9"/>
      <c r="D73" s="7"/>
      <c r="E73" s="7"/>
      <c r="F73" s="7">
        <v>4</v>
      </c>
      <c r="G73" s="7"/>
      <c r="H73" s="7">
        <v>90</v>
      </c>
      <c r="I73" s="7">
        <v>74</v>
      </c>
      <c r="J73" s="7">
        <v>16</v>
      </c>
      <c r="K73" s="7">
        <v>8</v>
      </c>
      <c r="L73" s="7">
        <v>8</v>
      </c>
      <c r="M73" s="7"/>
      <c r="N73" s="7"/>
      <c r="O73" s="7"/>
      <c r="P73" s="7"/>
      <c r="Q73" s="7"/>
      <c r="R73" s="7"/>
      <c r="S73" s="7">
        <v>16</v>
      </c>
      <c r="T73" s="7"/>
      <c r="U73" s="7"/>
    </row>
    <row r="74" spans="1:21" ht="36">
      <c r="A74" s="7" t="s">
        <v>66</v>
      </c>
      <c r="B74" s="8" t="s">
        <v>126</v>
      </c>
      <c r="C74" s="9"/>
      <c r="D74" s="7"/>
      <c r="E74" s="7"/>
      <c r="F74" s="7">
        <v>4</v>
      </c>
      <c r="G74" s="7"/>
      <c r="H74" s="7">
        <v>90</v>
      </c>
      <c r="I74" s="7">
        <v>72</v>
      </c>
      <c r="J74" s="7">
        <v>18</v>
      </c>
      <c r="K74" s="7">
        <v>10</v>
      </c>
      <c r="L74" s="7">
        <v>8</v>
      </c>
      <c r="M74" s="7"/>
      <c r="N74" s="7"/>
      <c r="O74" s="7"/>
      <c r="P74" s="7"/>
      <c r="Q74" s="7"/>
      <c r="R74" s="7"/>
      <c r="S74" s="7">
        <v>18</v>
      </c>
      <c r="T74" s="7"/>
      <c r="U74" s="7"/>
    </row>
    <row r="75" spans="1:21" ht="15">
      <c r="A75" s="7" t="s">
        <v>67</v>
      </c>
      <c r="B75" s="8" t="s">
        <v>127</v>
      </c>
      <c r="C75" s="11"/>
      <c r="D75" s="5"/>
      <c r="E75" s="7"/>
      <c r="F75" s="7">
        <v>4</v>
      </c>
      <c r="G75" s="7"/>
      <c r="H75" s="7">
        <v>96</v>
      </c>
      <c r="I75" s="7">
        <v>78</v>
      </c>
      <c r="J75" s="7">
        <v>18</v>
      </c>
      <c r="K75" s="7">
        <v>10</v>
      </c>
      <c r="L75" s="7">
        <v>8</v>
      </c>
      <c r="M75" s="7"/>
      <c r="N75" s="7"/>
      <c r="O75" s="7"/>
      <c r="P75" s="7"/>
      <c r="Q75" s="7"/>
      <c r="R75" s="7"/>
      <c r="S75" s="7">
        <v>18</v>
      </c>
      <c r="T75" s="7"/>
      <c r="U75" s="7"/>
    </row>
    <row r="76" spans="1:21" ht="24">
      <c r="A76" s="5" t="s">
        <v>128</v>
      </c>
      <c r="B76" s="8" t="s">
        <v>72</v>
      </c>
      <c r="C76" s="9"/>
      <c r="D76" s="7">
        <v>4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v>108</v>
      </c>
      <c r="P76" s="7"/>
      <c r="Q76" s="7"/>
      <c r="R76" s="7"/>
      <c r="S76" s="7"/>
      <c r="T76" s="7"/>
      <c r="U76" s="7"/>
    </row>
    <row r="77" spans="1:21" ht="15">
      <c r="A77" s="5" t="s">
        <v>63</v>
      </c>
      <c r="B77" s="8" t="s">
        <v>129</v>
      </c>
      <c r="C77" s="11">
        <v>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7"/>
      <c r="Q77" s="7"/>
      <c r="R77" s="7"/>
      <c r="S77" s="7"/>
      <c r="T77" s="7"/>
      <c r="U77" s="7"/>
    </row>
    <row r="79" ht="15" hidden="1"/>
    <row r="80" ht="15" hidden="1"/>
    <row r="81" ht="15" hidden="1"/>
    <row r="82" ht="15" hidden="1"/>
    <row r="83" ht="31.5" customHeight="1" hidden="1"/>
    <row r="84" ht="9.75" customHeight="1" hidden="1"/>
    <row r="86" spans="1:21" ht="45.75" customHeight="1">
      <c r="A86" s="44" t="s">
        <v>28</v>
      </c>
      <c r="B86" s="52" t="s">
        <v>29</v>
      </c>
      <c r="C86" s="55" t="s">
        <v>22</v>
      </c>
      <c r="D86" s="56"/>
      <c r="E86" s="56"/>
      <c r="F86" s="56"/>
      <c r="G86" s="57"/>
      <c r="H86" s="33" t="s">
        <v>13</v>
      </c>
      <c r="I86" s="34"/>
      <c r="J86" s="34"/>
      <c r="K86" s="34"/>
      <c r="L86" s="34"/>
      <c r="M86" s="35"/>
      <c r="N86" s="47" t="s">
        <v>10</v>
      </c>
      <c r="O86" s="48"/>
      <c r="P86" s="36" t="s">
        <v>0</v>
      </c>
      <c r="Q86" s="37"/>
      <c r="R86" s="37"/>
      <c r="S86" s="37"/>
      <c r="T86" s="37"/>
      <c r="U86" s="38"/>
    </row>
    <row r="87" spans="1:21" ht="12" customHeight="1">
      <c r="A87" s="45"/>
      <c r="B87" s="53"/>
      <c r="C87" s="58"/>
      <c r="D87" s="59"/>
      <c r="E87" s="59"/>
      <c r="F87" s="59"/>
      <c r="G87" s="60"/>
      <c r="H87" s="41" t="s">
        <v>21</v>
      </c>
      <c r="I87" s="39" t="s">
        <v>20</v>
      </c>
      <c r="J87" s="36" t="s">
        <v>14</v>
      </c>
      <c r="K87" s="37"/>
      <c r="L87" s="37"/>
      <c r="M87" s="38"/>
      <c r="N87" s="49"/>
      <c r="O87" s="50"/>
      <c r="P87" s="36" t="s">
        <v>1</v>
      </c>
      <c r="Q87" s="38"/>
      <c r="R87" s="36" t="s">
        <v>2</v>
      </c>
      <c r="S87" s="38"/>
      <c r="T87" s="36" t="s">
        <v>3</v>
      </c>
      <c r="U87" s="38"/>
    </row>
    <row r="88" spans="1:21" ht="15" customHeight="1">
      <c r="A88" s="45"/>
      <c r="B88" s="53"/>
      <c r="C88" s="61"/>
      <c r="D88" s="62"/>
      <c r="E88" s="62"/>
      <c r="F88" s="62"/>
      <c r="G88" s="63"/>
      <c r="H88" s="42"/>
      <c r="I88" s="51"/>
      <c r="J88" s="41" t="s">
        <v>19</v>
      </c>
      <c r="K88" s="36" t="s">
        <v>15</v>
      </c>
      <c r="L88" s="37"/>
      <c r="M88" s="38"/>
      <c r="N88" s="39" t="s">
        <v>12</v>
      </c>
      <c r="O88" s="39" t="s">
        <v>11</v>
      </c>
      <c r="P88" s="28" t="s">
        <v>4</v>
      </c>
      <c r="Q88" s="28" t="s">
        <v>5</v>
      </c>
      <c r="R88" s="28" t="s">
        <v>6</v>
      </c>
      <c r="S88" s="28" t="s">
        <v>7</v>
      </c>
      <c r="T88" s="28" t="s">
        <v>8</v>
      </c>
      <c r="U88" s="28" t="s">
        <v>9</v>
      </c>
    </row>
    <row r="89" spans="1:21" ht="105.75">
      <c r="A89" s="46"/>
      <c r="B89" s="54"/>
      <c r="C89" s="1" t="s">
        <v>27</v>
      </c>
      <c r="D89" s="1" t="s">
        <v>26</v>
      </c>
      <c r="E89" s="2" t="s">
        <v>25</v>
      </c>
      <c r="F89" s="1" t="s">
        <v>87</v>
      </c>
      <c r="G89" s="1" t="s">
        <v>23</v>
      </c>
      <c r="H89" s="43"/>
      <c r="I89" s="40"/>
      <c r="J89" s="43"/>
      <c r="K89" s="2" t="s">
        <v>18</v>
      </c>
      <c r="L89" s="4" t="s">
        <v>17</v>
      </c>
      <c r="M89" s="3" t="s">
        <v>16</v>
      </c>
      <c r="N89" s="40"/>
      <c r="O89" s="40"/>
      <c r="P89" s="29"/>
      <c r="Q89" s="29"/>
      <c r="R89" s="29"/>
      <c r="S89" s="29"/>
      <c r="T89" s="29"/>
      <c r="U89" s="29"/>
    </row>
    <row r="90" spans="1:21" ht="61.5" customHeight="1">
      <c r="A90" s="5" t="s">
        <v>70</v>
      </c>
      <c r="B90" s="6" t="s">
        <v>130</v>
      </c>
      <c r="C90" s="15">
        <v>2</v>
      </c>
      <c r="D90" s="5">
        <v>1</v>
      </c>
      <c r="E90" s="5"/>
      <c r="F90" s="5">
        <v>4</v>
      </c>
      <c r="G90" s="5"/>
      <c r="H90" s="5">
        <f>H91</f>
        <v>266</v>
      </c>
      <c r="I90" s="5">
        <f>I91</f>
        <v>206</v>
      </c>
      <c r="J90" s="5">
        <f>J91</f>
        <v>60</v>
      </c>
      <c r="K90" s="5">
        <f>K91</f>
        <v>34</v>
      </c>
      <c r="L90" s="5">
        <f>L91</f>
        <v>26</v>
      </c>
      <c r="M90" s="5"/>
      <c r="N90" s="5"/>
      <c r="O90" s="5">
        <v>108</v>
      </c>
      <c r="P90" s="5"/>
      <c r="Q90" s="5"/>
      <c r="R90" s="5"/>
      <c r="S90" s="5"/>
      <c r="T90" s="5">
        <f>T91</f>
        <v>60</v>
      </c>
      <c r="U90" s="5"/>
    </row>
    <row r="91" spans="1:21" ht="60">
      <c r="A91" s="5" t="s">
        <v>71</v>
      </c>
      <c r="B91" s="6" t="s">
        <v>131</v>
      </c>
      <c r="C91" s="15">
        <v>5</v>
      </c>
      <c r="D91" s="5"/>
      <c r="E91" s="5"/>
      <c r="F91" s="5"/>
      <c r="G91" s="5"/>
      <c r="H91" s="5">
        <f>H92+H93+H94+H95</f>
        <v>266</v>
      </c>
      <c r="I91" s="5">
        <f>I92+I93+I94+I95</f>
        <v>206</v>
      </c>
      <c r="J91" s="5">
        <f>J92+J93+J94+J95</f>
        <v>60</v>
      </c>
      <c r="K91" s="5">
        <f>K92+K93+K94+K95</f>
        <v>34</v>
      </c>
      <c r="L91" s="5">
        <f>L92+L93+L94+L95</f>
        <v>26</v>
      </c>
      <c r="M91" s="5"/>
      <c r="N91" s="5"/>
      <c r="O91" s="5"/>
      <c r="P91" s="5"/>
      <c r="Q91" s="5"/>
      <c r="R91" s="5"/>
      <c r="S91" s="5"/>
      <c r="T91" s="5">
        <f>T92+T93+T94+T95</f>
        <v>60</v>
      </c>
      <c r="U91" s="5"/>
    </row>
    <row r="92" spans="1:21" ht="38.25" customHeight="1">
      <c r="A92" s="7" t="s">
        <v>65</v>
      </c>
      <c r="B92" s="8" t="s">
        <v>132</v>
      </c>
      <c r="C92" s="10"/>
      <c r="D92" s="7"/>
      <c r="E92" s="7"/>
      <c r="F92" s="7">
        <v>5</v>
      </c>
      <c r="G92" s="7"/>
      <c r="H92" s="7">
        <v>60</v>
      </c>
      <c r="I92" s="7">
        <v>46</v>
      </c>
      <c r="J92" s="7">
        <v>14</v>
      </c>
      <c r="K92" s="7">
        <v>8</v>
      </c>
      <c r="L92" s="7">
        <v>6</v>
      </c>
      <c r="M92" s="7"/>
      <c r="N92" s="7"/>
      <c r="O92" s="7"/>
      <c r="P92" s="7"/>
      <c r="Q92" s="7"/>
      <c r="R92" s="7"/>
      <c r="S92" s="7"/>
      <c r="T92" s="7">
        <v>14</v>
      </c>
      <c r="U92" s="7"/>
    </row>
    <row r="93" spans="1:21" ht="36">
      <c r="A93" s="7" t="s">
        <v>66</v>
      </c>
      <c r="B93" s="8" t="s">
        <v>133</v>
      </c>
      <c r="C93" s="10"/>
      <c r="D93" s="7"/>
      <c r="E93" s="7"/>
      <c r="F93" s="7">
        <v>5</v>
      </c>
      <c r="G93" s="7"/>
      <c r="H93" s="7">
        <v>60</v>
      </c>
      <c r="I93" s="7">
        <v>46</v>
      </c>
      <c r="J93" s="7">
        <v>14</v>
      </c>
      <c r="K93" s="7">
        <v>8</v>
      </c>
      <c r="L93" s="7">
        <v>6</v>
      </c>
      <c r="M93" s="7"/>
      <c r="N93" s="7"/>
      <c r="O93" s="7"/>
      <c r="P93" s="7"/>
      <c r="Q93" s="7"/>
      <c r="R93" s="7"/>
      <c r="S93" s="7"/>
      <c r="T93" s="7">
        <v>14</v>
      </c>
      <c r="U93" s="7"/>
    </row>
    <row r="94" spans="1:21" ht="60">
      <c r="A94" s="7" t="s">
        <v>67</v>
      </c>
      <c r="B94" s="8" t="s">
        <v>134</v>
      </c>
      <c r="C94" s="10"/>
      <c r="D94" s="7"/>
      <c r="E94" s="7"/>
      <c r="F94" s="7">
        <v>5</v>
      </c>
      <c r="G94" s="7"/>
      <c r="H94" s="7">
        <v>66</v>
      </c>
      <c r="I94" s="7">
        <v>52</v>
      </c>
      <c r="J94" s="7">
        <v>14</v>
      </c>
      <c r="K94" s="7">
        <v>8</v>
      </c>
      <c r="L94" s="7">
        <v>6</v>
      </c>
      <c r="M94" s="7"/>
      <c r="N94" s="7"/>
      <c r="O94" s="7"/>
      <c r="P94" s="7"/>
      <c r="Q94" s="7"/>
      <c r="R94" s="7"/>
      <c r="S94" s="7"/>
      <c r="T94" s="7">
        <v>14</v>
      </c>
      <c r="U94" s="7"/>
    </row>
    <row r="95" spans="1:21" ht="48">
      <c r="A95" s="7" t="s">
        <v>120</v>
      </c>
      <c r="B95" s="8" t="s">
        <v>135</v>
      </c>
      <c r="C95" s="10"/>
      <c r="D95" s="7"/>
      <c r="E95" s="7"/>
      <c r="F95" s="7">
        <v>5</v>
      </c>
      <c r="G95" s="7"/>
      <c r="H95" s="7">
        <v>80</v>
      </c>
      <c r="I95" s="7">
        <v>62</v>
      </c>
      <c r="J95" s="7">
        <v>18</v>
      </c>
      <c r="K95" s="7">
        <v>10</v>
      </c>
      <c r="L95" s="7">
        <v>8</v>
      </c>
      <c r="M95" s="7"/>
      <c r="N95" s="7"/>
      <c r="O95" s="7"/>
      <c r="P95" s="7"/>
      <c r="Q95" s="7"/>
      <c r="R95" s="7"/>
      <c r="S95" s="7"/>
      <c r="T95" s="7">
        <v>18</v>
      </c>
      <c r="U95" s="7"/>
    </row>
    <row r="96" spans="1:21" ht="24">
      <c r="A96" s="5" t="s">
        <v>128</v>
      </c>
      <c r="B96" s="8" t="s">
        <v>72</v>
      </c>
      <c r="C96" s="9"/>
      <c r="D96" s="7">
        <v>5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108</v>
      </c>
      <c r="P96" s="7"/>
      <c r="Q96" s="7"/>
      <c r="R96" s="7"/>
      <c r="S96" s="7"/>
      <c r="T96" s="7"/>
      <c r="U96" s="7"/>
    </row>
    <row r="97" spans="1:21" ht="15">
      <c r="A97" s="5" t="s">
        <v>70</v>
      </c>
      <c r="B97" s="8" t="s">
        <v>129</v>
      </c>
      <c r="C97" s="9">
        <v>6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">
      <c r="A98" s="16"/>
      <c r="B98" s="13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ht="23.25" customHeight="1"/>
    <row r="100" spans="1:21" ht="44.25" customHeight="1">
      <c r="A100" s="44" t="s">
        <v>28</v>
      </c>
      <c r="B100" s="52" t="s">
        <v>29</v>
      </c>
      <c r="C100" s="55" t="s">
        <v>22</v>
      </c>
      <c r="D100" s="56"/>
      <c r="E100" s="56"/>
      <c r="F100" s="56"/>
      <c r="G100" s="57"/>
      <c r="H100" s="33" t="s">
        <v>13</v>
      </c>
      <c r="I100" s="34"/>
      <c r="J100" s="34"/>
      <c r="K100" s="34"/>
      <c r="L100" s="34"/>
      <c r="M100" s="35"/>
      <c r="N100" s="47" t="s">
        <v>10</v>
      </c>
      <c r="O100" s="48"/>
      <c r="P100" s="36" t="s">
        <v>0</v>
      </c>
      <c r="Q100" s="37"/>
      <c r="R100" s="37"/>
      <c r="S100" s="37"/>
      <c r="T100" s="37"/>
      <c r="U100" s="38"/>
    </row>
    <row r="101" spans="1:21" ht="15" customHeight="1">
      <c r="A101" s="67"/>
      <c r="B101" s="53"/>
      <c r="C101" s="58"/>
      <c r="D101" s="59"/>
      <c r="E101" s="59"/>
      <c r="F101" s="59"/>
      <c r="G101" s="60"/>
      <c r="H101" s="41" t="s">
        <v>21</v>
      </c>
      <c r="I101" s="39" t="s">
        <v>20</v>
      </c>
      <c r="J101" s="36" t="s">
        <v>14</v>
      </c>
      <c r="K101" s="37"/>
      <c r="L101" s="37"/>
      <c r="M101" s="38"/>
      <c r="N101" s="49"/>
      <c r="O101" s="50"/>
      <c r="P101" s="36" t="s">
        <v>1</v>
      </c>
      <c r="Q101" s="38"/>
      <c r="R101" s="36" t="s">
        <v>2</v>
      </c>
      <c r="S101" s="38"/>
      <c r="T101" s="36" t="s">
        <v>3</v>
      </c>
      <c r="U101" s="38"/>
    </row>
    <row r="102" spans="1:21" ht="11.25" customHeight="1">
      <c r="A102" s="67"/>
      <c r="B102" s="53"/>
      <c r="C102" s="61"/>
      <c r="D102" s="62"/>
      <c r="E102" s="62"/>
      <c r="F102" s="62"/>
      <c r="G102" s="63"/>
      <c r="H102" s="42"/>
      <c r="I102" s="51"/>
      <c r="J102" s="41" t="s">
        <v>19</v>
      </c>
      <c r="K102" s="36" t="s">
        <v>15</v>
      </c>
      <c r="L102" s="37"/>
      <c r="M102" s="38"/>
      <c r="N102" s="39" t="s">
        <v>12</v>
      </c>
      <c r="O102" s="39" t="s">
        <v>11</v>
      </c>
      <c r="P102" s="28" t="s">
        <v>4</v>
      </c>
      <c r="Q102" s="28" t="s">
        <v>5</v>
      </c>
      <c r="R102" s="28" t="s">
        <v>6</v>
      </c>
      <c r="S102" s="28" t="s">
        <v>7</v>
      </c>
      <c r="T102" s="28" t="s">
        <v>8</v>
      </c>
      <c r="U102" s="28" t="s">
        <v>9</v>
      </c>
    </row>
    <row r="103" spans="1:21" ht="105.75">
      <c r="A103" s="68"/>
      <c r="B103" s="54"/>
      <c r="C103" s="1" t="s">
        <v>27</v>
      </c>
      <c r="D103" s="1" t="s">
        <v>26</v>
      </c>
      <c r="E103" s="2" t="s">
        <v>25</v>
      </c>
      <c r="F103" s="1" t="s">
        <v>24</v>
      </c>
      <c r="G103" s="1" t="s">
        <v>23</v>
      </c>
      <c r="H103" s="43"/>
      <c r="I103" s="40"/>
      <c r="J103" s="43"/>
      <c r="K103" s="2" t="s">
        <v>18</v>
      </c>
      <c r="L103" s="4" t="s">
        <v>17</v>
      </c>
      <c r="M103" s="3" t="s">
        <v>16</v>
      </c>
      <c r="N103" s="40"/>
      <c r="O103" s="40"/>
      <c r="P103" s="29"/>
      <c r="Q103" s="29"/>
      <c r="R103" s="29"/>
      <c r="S103" s="29"/>
      <c r="T103" s="29"/>
      <c r="U103" s="29"/>
    </row>
    <row r="104" spans="1:21" ht="13.5" customHeight="1">
      <c r="A104" s="5" t="s">
        <v>73</v>
      </c>
      <c r="B104" s="8"/>
      <c r="C104" s="15"/>
      <c r="D104" s="5"/>
      <c r="E104" s="5"/>
      <c r="F104" s="5"/>
      <c r="G104" s="5"/>
      <c r="H104" s="5">
        <f aca="true" t="shared" si="5" ref="H104:U104">H10+H16+H32+H63</f>
        <v>3294</v>
      </c>
      <c r="I104" s="5">
        <f t="shared" si="5"/>
        <v>2814</v>
      </c>
      <c r="J104" s="5">
        <f t="shared" si="5"/>
        <v>480</v>
      </c>
      <c r="K104" s="5">
        <f t="shared" si="5"/>
        <v>280</v>
      </c>
      <c r="L104" s="5">
        <f t="shared" si="5"/>
        <v>170</v>
      </c>
      <c r="M104" s="5">
        <f t="shared" si="5"/>
        <v>30</v>
      </c>
      <c r="N104" s="5">
        <f t="shared" si="5"/>
        <v>72</v>
      </c>
      <c r="O104" s="5">
        <f t="shared" si="5"/>
        <v>216</v>
      </c>
      <c r="P104" s="5">
        <f t="shared" si="5"/>
        <v>76</v>
      </c>
      <c r="Q104" s="5">
        <f t="shared" si="5"/>
        <v>84</v>
      </c>
      <c r="R104" s="5">
        <f t="shared" si="5"/>
        <v>80</v>
      </c>
      <c r="S104" s="5">
        <f t="shared" si="5"/>
        <v>80</v>
      </c>
      <c r="T104" s="5">
        <f t="shared" si="5"/>
        <v>82</v>
      </c>
      <c r="U104" s="5">
        <f t="shared" si="5"/>
        <v>78</v>
      </c>
    </row>
    <row r="105" spans="1:21" ht="24">
      <c r="A105" s="5" t="s">
        <v>74</v>
      </c>
      <c r="B105" s="6" t="s">
        <v>75</v>
      </c>
      <c r="C105" s="10"/>
      <c r="D105" s="7">
        <v>6</v>
      </c>
      <c r="E105" s="7"/>
      <c r="F105" s="7"/>
      <c r="G105" s="7"/>
      <c r="H105" s="7">
        <v>144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1.25" customHeight="1">
      <c r="A106" s="5" t="s">
        <v>73</v>
      </c>
      <c r="B106" s="6"/>
      <c r="C106" s="10"/>
      <c r="D106" s="7"/>
      <c r="E106" s="7"/>
      <c r="F106" s="7"/>
      <c r="G106" s="7"/>
      <c r="H106" s="5">
        <f>H104+H105</f>
        <v>3438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24">
      <c r="A107" s="5" t="s">
        <v>77</v>
      </c>
      <c r="B107" s="6" t="s">
        <v>78</v>
      </c>
      <c r="C107" s="10"/>
      <c r="D107" s="7"/>
      <c r="E107" s="7"/>
      <c r="F107" s="7"/>
      <c r="G107" s="7"/>
      <c r="H107" s="7">
        <v>216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" customHeight="1">
      <c r="A108" s="5" t="s">
        <v>76</v>
      </c>
      <c r="B108" s="6"/>
      <c r="C108" s="10"/>
      <c r="D108" s="7"/>
      <c r="E108" s="7"/>
      <c r="F108" s="7"/>
      <c r="G108" s="7"/>
      <c r="H108" s="5">
        <f>H106+H107</f>
        <v>3654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16"/>
      <c r="B109" s="17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5">
      <c r="A110" s="16"/>
      <c r="B110" s="17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5">
      <c r="A111" s="16"/>
      <c r="B111" s="17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5">
      <c r="A112" s="16"/>
      <c r="B112" s="17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5" customHeight="1">
      <c r="A113" s="64" t="s">
        <v>79</v>
      </c>
      <c r="B113" s="65"/>
      <c r="C113" s="65"/>
      <c r="D113" s="65"/>
      <c r="E113" s="65"/>
      <c r="F113" s="65"/>
      <c r="G113" s="66"/>
      <c r="H113" s="7"/>
      <c r="I113" s="69" t="s">
        <v>81</v>
      </c>
      <c r="J113" s="70"/>
      <c r="K113" s="70"/>
      <c r="L113" s="70"/>
      <c r="M113" s="70"/>
      <c r="N113" s="70"/>
      <c r="O113" s="71"/>
      <c r="P113" s="7">
        <v>8</v>
      </c>
      <c r="Q113" s="7">
        <v>6</v>
      </c>
      <c r="R113" s="7">
        <v>6</v>
      </c>
      <c r="S113" s="7">
        <v>4</v>
      </c>
      <c r="T113" s="7">
        <v>6</v>
      </c>
      <c r="U113" s="7">
        <v>5</v>
      </c>
    </row>
    <row r="114" spans="1:21" ht="14.25" customHeight="1">
      <c r="A114" s="64" t="s">
        <v>80</v>
      </c>
      <c r="B114" s="65"/>
      <c r="C114" s="65"/>
      <c r="D114" s="65"/>
      <c r="E114" s="65"/>
      <c r="F114" s="65"/>
      <c r="G114" s="66"/>
      <c r="H114" s="7"/>
      <c r="I114" s="69" t="s">
        <v>82</v>
      </c>
      <c r="J114" s="70"/>
      <c r="K114" s="70"/>
      <c r="L114" s="70"/>
      <c r="M114" s="70"/>
      <c r="N114" s="70"/>
      <c r="O114" s="71"/>
      <c r="P114" s="7"/>
      <c r="Q114" s="7"/>
      <c r="R114" s="7" t="s">
        <v>89</v>
      </c>
      <c r="S114" s="7"/>
      <c r="T114" s="7"/>
      <c r="U114" s="7"/>
    </row>
    <row r="115" spans="1:21" ht="15.75" customHeight="1">
      <c r="A115" s="69" t="s">
        <v>138</v>
      </c>
      <c r="B115" s="70"/>
      <c r="C115" s="70"/>
      <c r="D115" s="70"/>
      <c r="E115" s="70"/>
      <c r="F115" s="70"/>
      <c r="G115" s="71"/>
      <c r="H115" s="7"/>
      <c r="I115" s="69" t="s">
        <v>91</v>
      </c>
      <c r="J115" s="70"/>
      <c r="K115" s="70"/>
      <c r="L115" s="70"/>
      <c r="M115" s="70"/>
      <c r="N115" s="70"/>
      <c r="O115" s="71"/>
      <c r="P115" s="7"/>
      <c r="Q115" s="7"/>
      <c r="R115" s="7"/>
      <c r="S115" s="7" t="s">
        <v>90</v>
      </c>
      <c r="T115" s="7" t="s">
        <v>90</v>
      </c>
      <c r="U115" s="7"/>
    </row>
    <row r="116" spans="1:21" ht="14.25" customHeight="1">
      <c r="A116" s="69" t="s">
        <v>139</v>
      </c>
      <c r="B116" s="70"/>
      <c r="C116" s="70"/>
      <c r="D116" s="70"/>
      <c r="E116" s="70"/>
      <c r="F116" s="70"/>
      <c r="G116" s="71"/>
      <c r="H116" s="7"/>
      <c r="I116" s="69" t="s">
        <v>92</v>
      </c>
      <c r="J116" s="70"/>
      <c r="K116" s="70"/>
      <c r="L116" s="70"/>
      <c r="M116" s="70"/>
      <c r="N116" s="70"/>
      <c r="O116" s="71"/>
      <c r="P116" s="7"/>
      <c r="Q116" s="7"/>
      <c r="R116" s="7"/>
      <c r="S116" s="7"/>
      <c r="T116" s="7"/>
      <c r="U116" s="7" t="s">
        <v>88</v>
      </c>
    </row>
    <row r="117" spans="1:21" ht="14.25" customHeight="1">
      <c r="A117" s="69" t="s">
        <v>140</v>
      </c>
      <c r="B117" s="70"/>
      <c r="C117" s="70"/>
      <c r="D117" s="70"/>
      <c r="E117" s="70"/>
      <c r="F117" s="70"/>
      <c r="G117" s="71"/>
      <c r="H117" s="7" t="s">
        <v>137</v>
      </c>
      <c r="I117" s="69" t="s">
        <v>83</v>
      </c>
      <c r="J117" s="70"/>
      <c r="K117" s="70"/>
      <c r="L117" s="70"/>
      <c r="M117" s="70"/>
      <c r="N117" s="70"/>
      <c r="O117" s="71"/>
      <c r="P117" s="7">
        <v>2</v>
      </c>
      <c r="Q117" s="7">
        <v>1</v>
      </c>
      <c r="R117" s="7">
        <v>2</v>
      </c>
      <c r="S117" s="7">
        <v>2</v>
      </c>
      <c r="T117" s="7">
        <v>3</v>
      </c>
      <c r="U117" s="7">
        <v>3</v>
      </c>
    </row>
    <row r="118" spans="1:21" ht="14.25" customHeight="1">
      <c r="A118" s="69"/>
      <c r="B118" s="70"/>
      <c r="C118" s="70"/>
      <c r="D118" s="70"/>
      <c r="E118" s="70"/>
      <c r="F118" s="70"/>
      <c r="G118" s="71"/>
      <c r="H118" s="7"/>
      <c r="I118" s="69" t="s">
        <v>84</v>
      </c>
      <c r="J118" s="70"/>
      <c r="K118" s="70"/>
      <c r="L118" s="70"/>
      <c r="M118" s="70"/>
      <c r="N118" s="70"/>
      <c r="O118" s="71"/>
      <c r="P118" s="7">
        <v>6</v>
      </c>
      <c r="Q118" s="7"/>
      <c r="R118" s="7">
        <v>5</v>
      </c>
      <c r="S118" s="7">
        <v>1</v>
      </c>
      <c r="T118" s="7">
        <v>2</v>
      </c>
      <c r="U118" s="7">
        <v>3</v>
      </c>
    </row>
    <row r="119" spans="1:21" ht="14.25" customHeight="1">
      <c r="A119" s="69"/>
      <c r="B119" s="70"/>
      <c r="C119" s="70"/>
      <c r="D119" s="70"/>
      <c r="E119" s="70"/>
      <c r="F119" s="70"/>
      <c r="G119" s="71"/>
      <c r="H119" s="7"/>
      <c r="I119" s="69" t="s">
        <v>85</v>
      </c>
      <c r="J119" s="70"/>
      <c r="K119" s="70"/>
      <c r="L119" s="70"/>
      <c r="M119" s="70"/>
      <c r="N119" s="70"/>
      <c r="O119" s="71"/>
      <c r="P119" s="7"/>
      <c r="Q119" s="7">
        <v>1</v>
      </c>
      <c r="R119" s="7"/>
      <c r="S119" s="7"/>
      <c r="T119" s="7"/>
      <c r="U119" s="7">
        <v>1</v>
      </c>
    </row>
    <row r="120" spans="1:21" ht="15" customHeight="1">
      <c r="A120" s="69"/>
      <c r="B120" s="70"/>
      <c r="C120" s="70"/>
      <c r="D120" s="70"/>
      <c r="E120" s="70"/>
      <c r="F120" s="70"/>
      <c r="G120" s="71"/>
      <c r="H120" s="7"/>
      <c r="I120" s="69" t="s">
        <v>86</v>
      </c>
      <c r="J120" s="70"/>
      <c r="K120" s="70"/>
      <c r="L120" s="70"/>
      <c r="M120" s="70"/>
      <c r="N120" s="70"/>
      <c r="O120" s="71"/>
      <c r="P120" s="7">
        <v>1</v>
      </c>
      <c r="Q120" s="7">
        <v>1</v>
      </c>
      <c r="R120" s="7">
        <v>1</v>
      </c>
      <c r="S120" s="7"/>
      <c r="T120" s="7"/>
      <c r="U120" s="7"/>
    </row>
    <row r="122" spans="1:21" ht="19.5" customHeight="1">
      <c r="A122" s="30" t="s">
        <v>146</v>
      </c>
      <c r="B122" s="30"/>
      <c r="C122" s="30"/>
      <c r="D122" s="30"/>
      <c r="E122" s="23"/>
      <c r="F122" s="23"/>
      <c r="G122" s="23"/>
      <c r="H122" s="23"/>
      <c r="I122" s="23"/>
      <c r="J122" s="25"/>
      <c r="K122" s="25"/>
      <c r="L122" s="25"/>
      <c r="M122" s="25"/>
      <c r="N122" s="23"/>
      <c r="O122" s="23"/>
      <c r="P122" s="30" t="s">
        <v>143</v>
      </c>
      <c r="Q122" s="30"/>
      <c r="R122" s="30"/>
      <c r="S122" s="30"/>
      <c r="T122" s="23"/>
      <c r="U122" s="23"/>
    </row>
    <row r="123" spans="1:21" ht="28.5" customHeight="1">
      <c r="A123" s="24" t="s">
        <v>141</v>
      </c>
      <c r="B123" s="24"/>
      <c r="C123" s="24"/>
      <c r="D123" s="24"/>
      <c r="E123" s="23"/>
      <c r="F123" s="23"/>
      <c r="G123" s="23"/>
      <c r="H123" s="23"/>
      <c r="I123" s="23"/>
      <c r="J123" s="26"/>
      <c r="K123" s="26"/>
      <c r="L123" s="26"/>
      <c r="M123" s="26"/>
      <c r="N123" s="23"/>
      <c r="O123" s="23"/>
      <c r="P123" s="30" t="s">
        <v>144</v>
      </c>
      <c r="Q123" s="30"/>
      <c r="R123" s="30"/>
      <c r="S123" s="23"/>
      <c r="T123" s="23"/>
      <c r="U123" s="23"/>
    </row>
    <row r="124" spans="1:21" ht="42" customHeight="1">
      <c r="A124" s="31" t="s">
        <v>142</v>
      </c>
      <c r="B124" s="31"/>
      <c r="C124" s="31"/>
      <c r="D124" s="31"/>
      <c r="E124" s="31"/>
      <c r="F124" s="31"/>
      <c r="G124" s="31"/>
      <c r="H124" s="31"/>
      <c r="I124" s="24"/>
      <c r="J124" s="27"/>
      <c r="K124" s="27"/>
      <c r="L124" s="27"/>
      <c r="M124" s="26"/>
      <c r="N124" s="23"/>
      <c r="O124" s="23"/>
      <c r="P124" s="30" t="s">
        <v>145</v>
      </c>
      <c r="Q124" s="30"/>
      <c r="R124" s="30"/>
      <c r="S124" s="23"/>
      <c r="T124" s="23"/>
      <c r="U124" s="23"/>
    </row>
    <row r="125" spans="1:2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</sheetData>
  <sheetProtection/>
  <mergeCells count="132">
    <mergeCell ref="I116:O116"/>
    <mergeCell ref="A120:G120"/>
    <mergeCell ref="A118:G118"/>
    <mergeCell ref="A119:G119"/>
    <mergeCell ref="I118:O118"/>
    <mergeCell ref="I119:O119"/>
    <mergeCell ref="I120:O120"/>
    <mergeCell ref="J101:M101"/>
    <mergeCell ref="J102:J103"/>
    <mergeCell ref="A117:G117"/>
    <mergeCell ref="A116:G116"/>
    <mergeCell ref="I117:O117"/>
    <mergeCell ref="A114:G114"/>
    <mergeCell ref="A115:G115"/>
    <mergeCell ref="I113:O113"/>
    <mergeCell ref="I114:O114"/>
    <mergeCell ref="I115:O115"/>
    <mergeCell ref="U102:U103"/>
    <mergeCell ref="P102:P103"/>
    <mergeCell ref="Q102:Q103"/>
    <mergeCell ref="N102:N103"/>
    <mergeCell ref="T102:T103"/>
    <mergeCell ref="A113:G113"/>
    <mergeCell ref="O102:O103"/>
    <mergeCell ref="A100:A103"/>
    <mergeCell ref="B100:B103"/>
    <mergeCell ref="C100:G102"/>
    <mergeCell ref="R61:R62"/>
    <mergeCell ref="S61:S62"/>
    <mergeCell ref="S102:S103"/>
    <mergeCell ref="S88:S89"/>
    <mergeCell ref="K102:M102"/>
    <mergeCell ref="R102:R103"/>
    <mergeCell ref="N100:O101"/>
    <mergeCell ref="H100:M100"/>
    <mergeCell ref="H101:H103"/>
    <mergeCell ref="I101:I103"/>
    <mergeCell ref="T88:T89"/>
    <mergeCell ref="U61:U62"/>
    <mergeCell ref="P100:U100"/>
    <mergeCell ref="P88:P89"/>
    <mergeCell ref="P61:P62"/>
    <mergeCell ref="Q61:Q62"/>
    <mergeCell ref="U88:U89"/>
    <mergeCell ref="R88:R89"/>
    <mergeCell ref="Q88:Q89"/>
    <mergeCell ref="P87:Q87"/>
    <mergeCell ref="N59:O60"/>
    <mergeCell ref="P59:U59"/>
    <mergeCell ref="R60:S60"/>
    <mergeCell ref="P101:Q101"/>
    <mergeCell ref="R101:S101"/>
    <mergeCell ref="T101:U101"/>
    <mergeCell ref="T61:T62"/>
    <mergeCell ref="T60:U60"/>
    <mergeCell ref="N61:N62"/>
    <mergeCell ref="P60:Q60"/>
    <mergeCell ref="A86:A89"/>
    <mergeCell ref="B86:B89"/>
    <mergeCell ref="C86:G88"/>
    <mergeCell ref="H86:M86"/>
    <mergeCell ref="H87:H89"/>
    <mergeCell ref="I87:I89"/>
    <mergeCell ref="J87:M87"/>
    <mergeCell ref="J88:J89"/>
    <mergeCell ref="K88:M88"/>
    <mergeCell ref="O61:O62"/>
    <mergeCell ref="A59:A62"/>
    <mergeCell ref="B59:B62"/>
    <mergeCell ref="C59:G61"/>
    <mergeCell ref="H59:M59"/>
    <mergeCell ref="H60:H62"/>
    <mergeCell ref="I60:I62"/>
    <mergeCell ref="J60:M60"/>
    <mergeCell ref="J61:J62"/>
    <mergeCell ref="K61:M61"/>
    <mergeCell ref="N5:O6"/>
    <mergeCell ref="P6:Q6"/>
    <mergeCell ref="P29:Q29"/>
    <mergeCell ref="R29:S29"/>
    <mergeCell ref="S7:S8"/>
    <mergeCell ref="P5:U5"/>
    <mergeCell ref="T6:U6"/>
    <mergeCell ref="T29:U29"/>
    <mergeCell ref="R6:S6"/>
    <mergeCell ref="U7:U8"/>
    <mergeCell ref="I6:I8"/>
    <mergeCell ref="Q7:Q8"/>
    <mergeCell ref="A28:A31"/>
    <mergeCell ref="B28:B31"/>
    <mergeCell ref="C28:G30"/>
    <mergeCell ref="H28:M28"/>
    <mergeCell ref="H29:H31"/>
    <mergeCell ref="I29:I31"/>
    <mergeCell ref="C5:G7"/>
    <mergeCell ref="B5:B8"/>
    <mergeCell ref="N88:N89"/>
    <mergeCell ref="O88:O89"/>
    <mergeCell ref="J7:J8"/>
    <mergeCell ref="P7:P8"/>
    <mergeCell ref="N86:O87"/>
    <mergeCell ref="P86:U86"/>
    <mergeCell ref="R87:S87"/>
    <mergeCell ref="T87:U87"/>
    <mergeCell ref="N30:N31"/>
    <mergeCell ref="O30:O31"/>
    <mergeCell ref="K30:M30"/>
    <mergeCell ref="N28:O29"/>
    <mergeCell ref="P28:U28"/>
    <mergeCell ref="R30:R31"/>
    <mergeCell ref="U30:U31"/>
    <mergeCell ref="S30:S31"/>
    <mergeCell ref="T30:T31"/>
    <mergeCell ref="A2:U2"/>
    <mergeCell ref="H5:M5"/>
    <mergeCell ref="J6:M6"/>
    <mergeCell ref="N7:N8"/>
    <mergeCell ref="O7:O8"/>
    <mergeCell ref="K7:M7"/>
    <mergeCell ref="H6:H8"/>
    <mergeCell ref="A5:A8"/>
    <mergeCell ref="T7:T8"/>
    <mergeCell ref="R7:R8"/>
    <mergeCell ref="A122:D122"/>
    <mergeCell ref="A124:H124"/>
    <mergeCell ref="P122:S122"/>
    <mergeCell ref="P123:R123"/>
    <mergeCell ref="P124:R124"/>
    <mergeCell ref="P30:P31"/>
    <mergeCell ref="Q30:Q31"/>
    <mergeCell ref="J29:M29"/>
    <mergeCell ref="J30:J31"/>
  </mergeCells>
  <printOptions/>
  <pageMargins left="0.5118110236220472" right="0.11811023622047245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</dc:creator>
  <cp:keywords/>
  <dc:description/>
  <cp:lastModifiedBy>tanya</cp:lastModifiedBy>
  <cp:lastPrinted>2007-01-01T13:31:47Z</cp:lastPrinted>
  <dcterms:created xsi:type="dcterms:W3CDTF">2018-06-18T00:08:22Z</dcterms:created>
  <dcterms:modified xsi:type="dcterms:W3CDTF">2023-08-09T00:21:21Z</dcterms:modified>
  <cp:category/>
  <cp:version/>
  <cp:contentType/>
  <cp:contentStatus/>
</cp:coreProperties>
</file>